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59A13054-350F-47C2-A063-213BEE1EAC5A}" xr6:coauthVersionLast="47" xr6:coauthVersionMax="47" xr10:uidLastSave="{00000000-0000-0000-0000-000000000000}"/>
  <bookViews>
    <workbookView xWindow="-120" yWindow="-120" windowWidth="29040" windowHeight="15840" tabRatio="918" firstSheet="14" activeTab="35" xr2:uid="{00000000-000D-0000-FFFF-FFFF00000000}"/>
  </bookViews>
  <sheets>
    <sheet name="Лист2" sheetId="26" r:id="rId1"/>
    <sheet name="06.03.01" sheetId="2" r:id="rId2"/>
    <sheet name="19.02.12" sheetId="33" r:id="rId3"/>
    <sheet name="19.04.02" sheetId="32" r:id="rId4"/>
    <sheet name="19.04.03" sheetId="34" r:id="rId5"/>
    <sheet name="21.02.04" sheetId="36" r:id="rId6"/>
    <sheet name="21.02.19" sheetId="37" r:id="rId7"/>
    <sheet name="21.03.02" sheetId="3" r:id="rId8"/>
    <sheet name="21.04.02" sheetId="43" r:id="rId9"/>
    <sheet name="23.02.01" sheetId="38" r:id="rId10"/>
    <sheet name="35.03.04 СС" sheetId="16" state="hidden" r:id="rId11"/>
    <sheet name="23.03.01" sheetId="24" r:id="rId12"/>
    <sheet name="23.03.03" sheetId="5" r:id="rId13"/>
    <sheet name="35.02.05" sheetId="39" r:id="rId14"/>
    <sheet name="35.02.16" sheetId="40" r:id="rId15"/>
    <sheet name="35.03.01" sheetId="6" r:id="rId16"/>
    <sheet name="35.03.04" sheetId="4" r:id="rId17"/>
    <sheet name="35.03.05" sheetId="7" r:id="rId18"/>
    <sheet name="35.03.06" sheetId="8" r:id="rId19"/>
    <sheet name="35.03.07" sheetId="9" r:id="rId20"/>
    <sheet name="35.04.04" sheetId="17" r:id="rId21"/>
    <sheet name="35.04.06" sheetId="18" r:id="rId22"/>
    <sheet name="36.02.01" sheetId="41" r:id="rId23"/>
    <sheet name="36.03.02" sheetId="10" r:id="rId24"/>
    <sheet name="36.04.02" sheetId="19" r:id="rId25"/>
    <sheet name="36.05.01" sheetId="11" r:id="rId26"/>
    <sheet name="38.02.01" sheetId="42" r:id="rId27"/>
    <sheet name="38.03.01" sheetId="12" r:id="rId28"/>
    <sheet name="38.03.02" sheetId="27" r:id="rId29"/>
    <sheet name="38.03.04" sheetId="13" r:id="rId30"/>
    <sheet name="380307" sheetId="14" state="hidden" r:id="rId31"/>
    <sheet name="38.03.07." sheetId="28" r:id="rId32"/>
    <sheet name="38.04.01" sheetId="20" r:id="rId33"/>
    <sheet name="38.05.01" sheetId="30" r:id="rId34"/>
    <sheet name="43.03.02" sheetId="29" r:id="rId35"/>
    <sheet name="44.03.04" sheetId="15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26" l="1"/>
  <c r="G21" i="43" l="1"/>
  <c r="I21" i="43" s="1"/>
  <c r="G20" i="43"/>
  <c r="I20" i="43" s="1"/>
  <c r="G19" i="43"/>
  <c r="I19" i="43" s="1"/>
  <c r="G18" i="43"/>
  <c r="I18" i="43" s="1"/>
  <c r="G16" i="43"/>
  <c r="I16" i="43" s="1"/>
  <c r="G15" i="43"/>
  <c r="I15" i="43" s="1"/>
  <c r="G14" i="43"/>
  <c r="I14" i="43" s="1"/>
  <c r="G13" i="43"/>
  <c r="I13" i="43" s="1"/>
  <c r="G12" i="43"/>
  <c r="I12" i="43" s="1"/>
  <c r="G11" i="43"/>
  <c r="I11" i="43" s="1"/>
  <c r="G10" i="43"/>
  <c r="I10" i="43" s="1"/>
  <c r="G8" i="43"/>
  <c r="I8" i="43" s="1"/>
  <c r="G7" i="43"/>
  <c r="I7" i="43" s="1"/>
  <c r="G6" i="43"/>
  <c r="I6" i="43" s="1"/>
  <c r="G5" i="43"/>
  <c r="I5" i="43" s="1"/>
  <c r="I22" i="43" l="1"/>
  <c r="K22" i="43" s="1"/>
  <c r="I17" i="43"/>
  <c r="K17" i="43" s="1"/>
  <c r="I9" i="43"/>
  <c r="K9" i="43" s="1"/>
  <c r="V20" i="42"/>
  <c r="X20" i="42" s="1"/>
  <c r="V19" i="42"/>
  <c r="X19" i="42" s="1"/>
  <c r="V18" i="42"/>
  <c r="X18" i="42" s="1"/>
  <c r="V17" i="42"/>
  <c r="X17" i="42" s="1"/>
  <c r="V15" i="42"/>
  <c r="X15" i="42" s="1"/>
  <c r="V14" i="42"/>
  <c r="X14" i="42" s="1"/>
  <c r="V13" i="42"/>
  <c r="X13" i="42" s="1"/>
  <c r="V12" i="42"/>
  <c r="X12" i="42" s="1"/>
  <c r="V11" i="42"/>
  <c r="X11" i="42" s="1"/>
  <c r="V10" i="42"/>
  <c r="X10" i="42" s="1"/>
  <c r="V9" i="42"/>
  <c r="X9" i="42" s="1"/>
  <c r="V7" i="42"/>
  <c r="X7" i="42" s="1"/>
  <c r="V6" i="42"/>
  <c r="X6" i="42" s="1"/>
  <c r="V5" i="42"/>
  <c r="X5" i="42" s="1"/>
  <c r="V4" i="42"/>
  <c r="X4" i="42" s="1"/>
  <c r="G20" i="42"/>
  <c r="I20" i="42" s="1"/>
  <c r="G19" i="42"/>
  <c r="I19" i="42" s="1"/>
  <c r="G18" i="42"/>
  <c r="I18" i="42" s="1"/>
  <c r="G17" i="42"/>
  <c r="I17" i="42" s="1"/>
  <c r="G15" i="42"/>
  <c r="I15" i="42" s="1"/>
  <c r="G14" i="42"/>
  <c r="I14" i="42" s="1"/>
  <c r="G13" i="42"/>
  <c r="I13" i="42" s="1"/>
  <c r="G12" i="42"/>
  <c r="I12" i="42" s="1"/>
  <c r="G11" i="42"/>
  <c r="I11" i="42" s="1"/>
  <c r="G10" i="42"/>
  <c r="I10" i="42" s="1"/>
  <c r="G9" i="42"/>
  <c r="I9" i="42" s="1"/>
  <c r="G7" i="42"/>
  <c r="I7" i="42" s="1"/>
  <c r="G6" i="42"/>
  <c r="I6" i="42" s="1"/>
  <c r="G5" i="42"/>
  <c r="I5" i="42" s="1"/>
  <c r="G4" i="42"/>
  <c r="I4" i="42" s="1"/>
  <c r="G20" i="41"/>
  <c r="I20" i="41" s="1"/>
  <c r="G19" i="41"/>
  <c r="I19" i="41" s="1"/>
  <c r="G18" i="41"/>
  <c r="I18" i="41" s="1"/>
  <c r="G17" i="41"/>
  <c r="I17" i="41" s="1"/>
  <c r="G15" i="41"/>
  <c r="I15" i="41" s="1"/>
  <c r="G14" i="41"/>
  <c r="I14" i="41" s="1"/>
  <c r="G13" i="41"/>
  <c r="I13" i="41" s="1"/>
  <c r="G12" i="41"/>
  <c r="I12" i="41" s="1"/>
  <c r="G11" i="41"/>
  <c r="I11" i="41" s="1"/>
  <c r="G10" i="41"/>
  <c r="I10" i="41" s="1"/>
  <c r="G9" i="41"/>
  <c r="I9" i="41" s="1"/>
  <c r="G7" i="41"/>
  <c r="I7" i="41" s="1"/>
  <c r="G6" i="41"/>
  <c r="I6" i="41" s="1"/>
  <c r="G5" i="41"/>
  <c r="I5" i="41" s="1"/>
  <c r="G4" i="41"/>
  <c r="I4" i="41" s="1"/>
  <c r="G20" i="40"/>
  <c r="I20" i="40" s="1"/>
  <c r="G19" i="40"/>
  <c r="I19" i="40" s="1"/>
  <c r="G18" i="40"/>
  <c r="I18" i="40" s="1"/>
  <c r="G17" i="40"/>
  <c r="I17" i="40" s="1"/>
  <c r="G15" i="40"/>
  <c r="I15" i="40" s="1"/>
  <c r="G14" i="40"/>
  <c r="I14" i="40" s="1"/>
  <c r="G13" i="40"/>
  <c r="I13" i="40" s="1"/>
  <c r="G12" i="40"/>
  <c r="I12" i="40" s="1"/>
  <c r="G11" i="40"/>
  <c r="I11" i="40" s="1"/>
  <c r="G10" i="40"/>
  <c r="I10" i="40" s="1"/>
  <c r="G9" i="40"/>
  <c r="I9" i="40" s="1"/>
  <c r="G7" i="40"/>
  <c r="I7" i="40" s="1"/>
  <c r="G6" i="40"/>
  <c r="I6" i="40" s="1"/>
  <c r="G5" i="40"/>
  <c r="I5" i="40" s="1"/>
  <c r="G4" i="40"/>
  <c r="I4" i="40" s="1"/>
  <c r="G20" i="39"/>
  <c r="I20" i="39" s="1"/>
  <c r="G19" i="39"/>
  <c r="I19" i="39" s="1"/>
  <c r="G18" i="39"/>
  <c r="I18" i="39" s="1"/>
  <c r="G17" i="39"/>
  <c r="I17" i="39" s="1"/>
  <c r="G15" i="39"/>
  <c r="I15" i="39" s="1"/>
  <c r="G14" i="39"/>
  <c r="I14" i="39" s="1"/>
  <c r="G13" i="39"/>
  <c r="I13" i="39" s="1"/>
  <c r="G12" i="39"/>
  <c r="I12" i="39" s="1"/>
  <c r="G11" i="39"/>
  <c r="I11" i="39" s="1"/>
  <c r="G10" i="39"/>
  <c r="I10" i="39" s="1"/>
  <c r="G9" i="39"/>
  <c r="I9" i="39" s="1"/>
  <c r="G7" i="39"/>
  <c r="I7" i="39" s="1"/>
  <c r="G6" i="39"/>
  <c r="I6" i="39" s="1"/>
  <c r="G5" i="39"/>
  <c r="I5" i="39" s="1"/>
  <c r="G4" i="39"/>
  <c r="I4" i="39" s="1"/>
  <c r="G20" i="38"/>
  <c r="I20" i="38" s="1"/>
  <c r="G19" i="38"/>
  <c r="I19" i="38" s="1"/>
  <c r="G18" i="38"/>
  <c r="I18" i="38" s="1"/>
  <c r="G17" i="38"/>
  <c r="I17" i="38" s="1"/>
  <c r="G15" i="38"/>
  <c r="I15" i="38" s="1"/>
  <c r="G14" i="38"/>
  <c r="I14" i="38" s="1"/>
  <c r="G13" i="38"/>
  <c r="I13" i="38" s="1"/>
  <c r="G12" i="38"/>
  <c r="I12" i="38" s="1"/>
  <c r="G11" i="38"/>
  <c r="I11" i="38" s="1"/>
  <c r="G10" i="38"/>
  <c r="I10" i="38" s="1"/>
  <c r="G9" i="38"/>
  <c r="I9" i="38" s="1"/>
  <c r="G7" i="38"/>
  <c r="I7" i="38" s="1"/>
  <c r="G6" i="38"/>
  <c r="I6" i="38" s="1"/>
  <c r="G5" i="38"/>
  <c r="I5" i="38" s="1"/>
  <c r="G4" i="38"/>
  <c r="I4" i="38" s="1"/>
  <c r="G20" i="37"/>
  <c r="I20" i="37" s="1"/>
  <c r="G19" i="37"/>
  <c r="I19" i="37" s="1"/>
  <c r="G18" i="37"/>
  <c r="I18" i="37" s="1"/>
  <c r="G17" i="37"/>
  <c r="I17" i="37" s="1"/>
  <c r="G15" i="37"/>
  <c r="I15" i="37" s="1"/>
  <c r="G14" i="37"/>
  <c r="I14" i="37" s="1"/>
  <c r="G13" i="37"/>
  <c r="I13" i="37" s="1"/>
  <c r="G12" i="37"/>
  <c r="I12" i="37" s="1"/>
  <c r="G11" i="37"/>
  <c r="I11" i="37" s="1"/>
  <c r="G10" i="37"/>
  <c r="I10" i="37" s="1"/>
  <c r="G9" i="37"/>
  <c r="I9" i="37" s="1"/>
  <c r="G7" i="37"/>
  <c r="I7" i="37" s="1"/>
  <c r="G6" i="37"/>
  <c r="I6" i="37" s="1"/>
  <c r="G5" i="37"/>
  <c r="I5" i="37" s="1"/>
  <c r="G4" i="37"/>
  <c r="I4" i="37" s="1"/>
  <c r="G20" i="36"/>
  <c r="I20" i="36" s="1"/>
  <c r="G19" i="36"/>
  <c r="I19" i="36" s="1"/>
  <c r="G18" i="36"/>
  <c r="I18" i="36" s="1"/>
  <c r="G17" i="36"/>
  <c r="I17" i="36" s="1"/>
  <c r="G15" i="36"/>
  <c r="I15" i="36" s="1"/>
  <c r="G14" i="36"/>
  <c r="I14" i="36" s="1"/>
  <c r="G13" i="36"/>
  <c r="I13" i="36" s="1"/>
  <c r="G12" i="36"/>
  <c r="I12" i="36" s="1"/>
  <c r="G11" i="36"/>
  <c r="I11" i="36" s="1"/>
  <c r="G10" i="36"/>
  <c r="I10" i="36" s="1"/>
  <c r="G9" i="36"/>
  <c r="I9" i="36" s="1"/>
  <c r="G7" i="36"/>
  <c r="I7" i="36" s="1"/>
  <c r="G6" i="36"/>
  <c r="I6" i="36" s="1"/>
  <c r="G5" i="36"/>
  <c r="I5" i="36" s="1"/>
  <c r="G4" i="36"/>
  <c r="I4" i="36" s="1"/>
  <c r="G20" i="33"/>
  <c r="I20" i="33" s="1"/>
  <c r="G19" i="33"/>
  <c r="I19" i="33" s="1"/>
  <c r="G18" i="33"/>
  <c r="I18" i="33" s="1"/>
  <c r="G17" i="33"/>
  <c r="I17" i="33" s="1"/>
  <c r="G15" i="33"/>
  <c r="I15" i="33" s="1"/>
  <c r="G14" i="33"/>
  <c r="I14" i="33" s="1"/>
  <c r="G13" i="33"/>
  <c r="I13" i="33" s="1"/>
  <c r="G12" i="33"/>
  <c r="I12" i="33" s="1"/>
  <c r="G11" i="33"/>
  <c r="I11" i="33" s="1"/>
  <c r="G10" i="33"/>
  <c r="I10" i="33" s="1"/>
  <c r="G9" i="33"/>
  <c r="I9" i="33" s="1"/>
  <c r="G7" i="33"/>
  <c r="I7" i="33" s="1"/>
  <c r="G6" i="33"/>
  <c r="I6" i="33" s="1"/>
  <c r="G5" i="33"/>
  <c r="I5" i="33" s="1"/>
  <c r="G4" i="33"/>
  <c r="I4" i="33" s="1"/>
  <c r="G20" i="34"/>
  <c r="I20" i="34" s="1"/>
  <c r="G19" i="34"/>
  <c r="I19" i="34" s="1"/>
  <c r="G18" i="34"/>
  <c r="I18" i="34" s="1"/>
  <c r="G17" i="34"/>
  <c r="I17" i="34" s="1"/>
  <c r="G15" i="34"/>
  <c r="I15" i="34" s="1"/>
  <c r="G14" i="34"/>
  <c r="I14" i="34" s="1"/>
  <c r="G13" i="34"/>
  <c r="I13" i="34" s="1"/>
  <c r="G12" i="34"/>
  <c r="I12" i="34" s="1"/>
  <c r="G11" i="34"/>
  <c r="I11" i="34" s="1"/>
  <c r="G10" i="34"/>
  <c r="I10" i="34" s="1"/>
  <c r="G9" i="34"/>
  <c r="I9" i="34" s="1"/>
  <c r="G7" i="34"/>
  <c r="I7" i="34" s="1"/>
  <c r="G6" i="34"/>
  <c r="I6" i="34" s="1"/>
  <c r="G5" i="34"/>
  <c r="I5" i="34" s="1"/>
  <c r="G4" i="34"/>
  <c r="I4" i="34" s="1"/>
  <c r="I21" i="34" l="1"/>
  <c r="K21" i="34" s="1"/>
  <c r="I8" i="34"/>
  <c r="K8" i="34" s="1"/>
  <c r="I16" i="34"/>
  <c r="K16" i="34" s="1"/>
  <c r="X21" i="42"/>
  <c r="Z21" i="42" s="1"/>
  <c r="X16" i="42"/>
  <c r="Z16" i="42" s="1"/>
  <c r="X8" i="42"/>
  <c r="Z8" i="42" s="1"/>
  <c r="I16" i="42"/>
  <c r="K16" i="42" s="1"/>
  <c r="I8" i="42"/>
  <c r="K8" i="42" s="1"/>
  <c r="I21" i="42"/>
  <c r="K21" i="42" s="1"/>
  <c r="I16" i="41"/>
  <c r="K16" i="41" s="1"/>
  <c r="I8" i="41"/>
  <c r="K8" i="41" s="1"/>
  <c r="I21" i="41"/>
  <c r="K21" i="41" s="1"/>
  <c r="I8" i="40"/>
  <c r="K8" i="40" s="1"/>
  <c r="I21" i="40"/>
  <c r="K21" i="40" s="1"/>
  <c r="I16" i="40"/>
  <c r="K16" i="40" s="1"/>
  <c r="I16" i="39"/>
  <c r="K16" i="39" s="1"/>
  <c r="I8" i="39"/>
  <c r="K8" i="39" s="1"/>
  <c r="I21" i="39"/>
  <c r="K21" i="39" s="1"/>
  <c r="I21" i="38"/>
  <c r="K21" i="38" s="1"/>
  <c r="I8" i="38"/>
  <c r="K8" i="38" s="1"/>
  <c r="I16" i="38"/>
  <c r="K16" i="38" s="1"/>
  <c r="I21" i="37"/>
  <c r="K21" i="37" s="1"/>
  <c r="I8" i="37"/>
  <c r="K8" i="37" s="1"/>
  <c r="I16" i="37"/>
  <c r="K16" i="37" s="1"/>
  <c r="I21" i="36"/>
  <c r="K21" i="36" s="1"/>
  <c r="I8" i="36"/>
  <c r="K8" i="36" s="1"/>
  <c r="I16" i="36"/>
  <c r="K16" i="36" s="1"/>
  <c r="I16" i="33"/>
  <c r="K16" i="33" s="1"/>
  <c r="I21" i="33"/>
  <c r="K21" i="33" s="1"/>
  <c r="I8" i="33"/>
  <c r="K8" i="33" s="1"/>
  <c r="U54" i="20"/>
  <c r="W54" i="20" s="1"/>
  <c r="U53" i="20"/>
  <c r="W53" i="20" s="1"/>
  <c r="U52" i="20"/>
  <c r="W52" i="20" s="1"/>
  <c r="U51" i="20"/>
  <c r="W51" i="20" s="1"/>
  <c r="U49" i="20"/>
  <c r="W49" i="20" s="1"/>
  <c r="U48" i="20"/>
  <c r="W48" i="20" s="1"/>
  <c r="U47" i="20"/>
  <c r="W47" i="20" s="1"/>
  <c r="U46" i="20"/>
  <c r="W46" i="20" s="1"/>
  <c r="U45" i="20"/>
  <c r="W45" i="20" s="1"/>
  <c r="U44" i="20"/>
  <c r="W44" i="20" s="1"/>
  <c r="U43" i="20"/>
  <c r="W43" i="20" s="1"/>
  <c r="U41" i="20"/>
  <c r="W41" i="20" s="1"/>
  <c r="U40" i="20"/>
  <c r="W40" i="20" s="1"/>
  <c r="U39" i="20"/>
  <c r="W39" i="20" s="1"/>
  <c r="U38" i="20"/>
  <c r="W38" i="20" s="1"/>
  <c r="U20" i="20"/>
  <c r="W20" i="20" s="1"/>
  <c r="U19" i="20"/>
  <c r="W19" i="20" s="1"/>
  <c r="U18" i="20"/>
  <c r="W18" i="20" s="1"/>
  <c r="U17" i="20"/>
  <c r="W17" i="20" s="1"/>
  <c r="U15" i="20"/>
  <c r="W15" i="20" s="1"/>
  <c r="U14" i="20"/>
  <c r="W14" i="20" s="1"/>
  <c r="U13" i="20"/>
  <c r="W13" i="20" s="1"/>
  <c r="U12" i="20"/>
  <c r="W12" i="20" s="1"/>
  <c r="U11" i="20"/>
  <c r="W11" i="20" s="1"/>
  <c r="U10" i="20"/>
  <c r="W10" i="20" s="1"/>
  <c r="U9" i="20"/>
  <c r="W9" i="20" s="1"/>
  <c r="U7" i="20"/>
  <c r="W7" i="20" s="1"/>
  <c r="U6" i="20"/>
  <c r="W6" i="20" s="1"/>
  <c r="U5" i="20"/>
  <c r="W5" i="20" s="1"/>
  <c r="U4" i="20"/>
  <c r="W4" i="20" s="1"/>
  <c r="G20" i="20"/>
  <c r="I20" i="20" s="1"/>
  <c r="G19" i="20"/>
  <c r="I19" i="20" s="1"/>
  <c r="I18" i="20"/>
  <c r="G18" i="20"/>
  <c r="G17" i="20"/>
  <c r="I17" i="20" s="1"/>
  <c r="G15" i="20"/>
  <c r="I15" i="20" s="1"/>
  <c r="G14" i="20"/>
  <c r="I14" i="20" s="1"/>
  <c r="G13" i="20"/>
  <c r="I13" i="20" s="1"/>
  <c r="G12" i="20"/>
  <c r="I12" i="20" s="1"/>
  <c r="G11" i="20"/>
  <c r="I11" i="20" s="1"/>
  <c r="G10" i="20"/>
  <c r="I10" i="20" s="1"/>
  <c r="G9" i="20"/>
  <c r="I9" i="20" s="1"/>
  <c r="G7" i="20"/>
  <c r="I7" i="20" s="1"/>
  <c r="G6" i="20"/>
  <c r="I6" i="20" s="1"/>
  <c r="G5" i="20"/>
  <c r="I5" i="20" s="1"/>
  <c r="G4" i="20"/>
  <c r="I4" i="20" s="1"/>
  <c r="U21" i="19"/>
  <c r="W21" i="19" s="1"/>
  <c r="U20" i="19"/>
  <c r="W20" i="19" s="1"/>
  <c r="U19" i="19"/>
  <c r="W19" i="19" s="1"/>
  <c r="U18" i="19"/>
  <c r="W18" i="19" s="1"/>
  <c r="U16" i="19"/>
  <c r="W16" i="19" s="1"/>
  <c r="U15" i="19"/>
  <c r="W15" i="19" s="1"/>
  <c r="U14" i="19"/>
  <c r="W14" i="19" s="1"/>
  <c r="U13" i="19"/>
  <c r="W13" i="19" s="1"/>
  <c r="U12" i="19"/>
  <c r="W12" i="19" s="1"/>
  <c r="U11" i="19"/>
  <c r="W11" i="19" s="1"/>
  <c r="U10" i="19"/>
  <c r="W10" i="19" s="1"/>
  <c r="U8" i="19"/>
  <c r="W8" i="19" s="1"/>
  <c r="U7" i="19"/>
  <c r="W7" i="19" s="1"/>
  <c r="U6" i="19"/>
  <c r="W6" i="19" s="1"/>
  <c r="U5" i="19"/>
  <c r="W5" i="19" s="1"/>
  <c r="G20" i="19"/>
  <c r="I20" i="19" s="1"/>
  <c r="G19" i="19"/>
  <c r="I19" i="19" s="1"/>
  <c r="G18" i="19"/>
  <c r="I18" i="19" s="1"/>
  <c r="G17" i="19"/>
  <c r="I17" i="19" s="1"/>
  <c r="G15" i="19"/>
  <c r="I15" i="19" s="1"/>
  <c r="G14" i="19"/>
  <c r="I14" i="19" s="1"/>
  <c r="G13" i="19"/>
  <c r="I13" i="19" s="1"/>
  <c r="G12" i="19"/>
  <c r="I12" i="19" s="1"/>
  <c r="G11" i="19"/>
  <c r="I11" i="19" s="1"/>
  <c r="G10" i="19"/>
  <c r="I10" i="19" s="1"/>
  <c r="G9" i="19"/>
  <c r="I9" i="19" s="1"/>
  <c r="G7" i="19"/>
  <c r="I7" i="19" s="1"/>
  <c r="G6" i="19"/>
  <c r="I6" i="19" s="1"/>
  <c r="G5" i="19"/>
  <c r="I5" i="19" s="1"/>
  <c r="G4" i="19"/>
  <c r="I4" i="19" s="1"/>
  <c r="W20" i="18"/>
  <c r="Y20" i="18" s="1"/>
  <c r="W19" i="18"/>
  <c r="Y19" i="18" s="1"/>
  <c r="W18" i="18"/>
  <c r="Y18" i="18" s="1"/>
  <c r="W17" i="18"/>
  <c r="Y17" i="18" s="1"/>
  <c r="W15" i="18"/>
  <c r="Y15" i="18" s="1"/>
  <c r="W14" i="18"/>
  <c r="Y14" i="18" s="1"/>
  <c r="W13" i="18"/>
  <c r="Y13" i="18" s="1"/>
  <c r="W12" i="18"/>
  <c r="Y12" i="18" s="1"/>
  <c r="W11" i="18"/>
  <c r="Y11" i="18" s="1"/>
  <c r="W10" i="18"/>
  <c r="Y10" i="18" s="1"/>
  <c r="W9" i="18"/>
  <c r="Y9" i="18" s="1"/>
  <c r="W7" i="18"/>
  <c r="Y7" i="18" s="1"/>
  <c r="W6" i="18"/>
  <c r="Y6" i="18" s="1"/>
  <c r="W5" i="18"/>
  <c r="Y5" i="18" s="1"/>
  <c r="W4" i="18"/>
  <c r="Y4" i="18" s="1"/>
  <c r="G50" i="18"/>
  <c r="I50" i="18" s="1"/>
  <c r="G49" i="18"/>
  <c r="I49" i="18" s="1"/>
  <c r="G48" i="18"/>
  <c r="I48" i="18" s="1"/>
  <c r="G47" i="18"/>
  <c r="I47" i="18" s="1"/>
  <c r="G45" i="18"/>
  <c r="I45" i="18" s="1"/>
  <c r="G44" i="18"/>
  <c r="I44" i="18" s="1"/>
  <c r="G43" i="18"/>
  <c r="I43" i="18" s="1"/>
  <c r="G42" i="18"/>
  <c r="I42" i="18" s="1"/>
  <c r="G41" i="18"/>
  <c r="I41" i="18" s="1"/>
  <c r="G40" i="18"/>
  <c r="I40" i="18" s="1"/>
  <c r="G39" i="18"/>
  <c r="I39" i="18" s="1"/>
  <c r="G37" i="18"/>
  <c r="I37" i="18" s="1"/>
  <c r="G36" i="18"/>
  <c r="I36" i="18" s="1"/>
  <c r="G35" i="18"/>
  <c r="I35" i="18" s="1"/>
  <c r="G34" i="18"/>
  <c r="I34" i="18" s="1"/>
  <c r="G20" i="18"/>
  <c r="I20" i="18" s="1"/>
  <c r="G19" i="18"/>
  <c r="I19" i="18" s="1"/>
  <c r="G18" i="18"/>
  <c r="I18" i="18" s="1"/>
  <c r="G17" i="18"/>
  <c r="I17" i="18" s="1"/>
  <c r="G15" i="18"/>
  <c r="I15" i="18" s="1"/>
  <c r="G14" i="18"/>
  <c r="I14" i="18" s="1"/>
  <c r="G13" i="18"/>
  <c r="I13" i="18" s="1"/>
  <c r="G12" i="18"/>
  <c r="I12" i="18" s="1"/>
  <c r="G11" i="18"/>
  <c r="I11" i="18" s="1"/>
  <c r="G10" i="18"/>
  <c r="I10" i="18" s="1"/>
  <c r="G9" i="18"/>
  <c r="I9" i="18" s="1"/>
  <c r="G7" i="18"/>
  <c r="I7" i="18" s="1"/>
  <c r="G6" i="18"/>
  <c r="I6" i="18" s="1"/>
  <c r="G5" i="18"/>
  <c r="I5" i="18" s="1"/>
  <c r="G4" i="18"/>
  <c r="I4" i="18" s="1"/>
  <c r="AW20" i="17"/>
  <c r="AY20" i="17" s="1"/>
  <c r="AW19" i="17"/>
  <c r="AY19" i="17" s="1"/>
  <c r="AW18" i="17"/>
  <c r="AY18" i="17" s="1"/>
  <c r="AW17" i="17"/>
  <c r="AY17" i="17" s="1"/>
  <c r="AW15" i="17"/>
  <c r="AY15" i="17" s="1"/>
  <c r="AW14" i="17"/>
  <c r="AY14" i="17" s="1"/>
  <c r="AW13" i="17"/>
  <c r="AY13" i="17" s="1"/>
  <c r="AW12" i="17"/>
  <c r="AY12" i="17" s="1"/>
  <c r="AW11" i="17"/>
  <c r="AY11" i="17" s="1"/>
  <c r="AW10" i="17"/>
  <c r="AY10" i="17" s="1"/>
  <c r="AW9" i="17"/>
  <c r="AY9" i="17" s="1"/>
  <c r="AW7" i="17"/>
  <c r="AY7" i="17" s="1"/>
  <c r="AW6" i="17"/>
  <c r="AY6" i="17" s="1"/>
  <c r="AW5" i="17"/>
  <c r="AY5" i="17" s="1"/>
  <c r="AW4" i="17"/>
  <c r="AY4" i="17" s="1"/>
  <c r="AI20" i="17"/>
  <c r="AK20" i="17" s="1"/>
  <c r="AI19" i="17"/>
  <c r="AK19" i="17" s="1"/>
  <c r="AI18" i="17"/>
  <c r="AK18" i="17" s="1"/>
  <c r="AI17" i="17"/>
  <c r="AK17" i="17" s="1"/>
  <c r="AI15" i="17"/>
  <c r="AK15" i="17" s="1"/>
  <c r="AI14" i="17"/>
  <c r="AK14" i="17" s="1"/>
  <c r="AI13" i="17"/>
  <c r="AK13" i="17" s="1"/>
  <c r="AI12" i="17"/>
  <c r="AK12" i="17" s="1"/>
  <c r="AI11" i="17"/>
  <c r="AK11" i="17" s="1"/>
  <c r="AI10" i="17"/>
  <c r="AK10" i="17" s="1"/>
  <c r="AI9" i="17"/>
  <c r="AK9" i="17" s="1"/>
  <c r="AI7" i="17"/>
  <c r="AK7" i="17" s="1"/>
  <c r="AI6" i="17"/>
  <c r="AK6" i="17" s="1"/>
  <c r="AI5" i="17"/>
  <c r="AK5" i="17" s="1"/>
  <c r="AI4" i="17"/>
  <c r="AK4" i="17" s="1"/>
  <c r="U20" i="17"/>
  <c r="W20" i="17" s="1"/>
  <c r="U19" i="17"/>
  <c r="W19" i="17" s="1"/>
  <c r="U18" i="17"/>
  <c r="W18" i="17" s="1"/>
  <c r="U17" i="17"/>
  <c r="W17" i="17" s="1"/>
  <c r="U15" i="17"/>
  <c r="W15" i="17" s="1"/>
  <c r="U14" i="17"/>
  <c r="W14" i="17" s="1"/>
  <c r="U13" i="17"/>
  <c r="W13" i="17" s="1"/>
  <c r="U12" i="17"/>
  <c r="W12" i="17" s="1"/>
  <c r="U11" i="17"/>
  <c r="W11" i="17" s="1"/>
  <c r="U10" i="17"/>
  <c r="W10" i="17" s="1"/>
  <c r="U9" i="17"/>
  <c r="W9" i="17" s="1"/>
  <c r="U7" i="17"/>
  <c r="W7" i="17" s="1"/>
  <c r="U6" i="17"/>
  <c r="W6" i="17" s="1"/>
  <c r="U5" i="17"/>
  <c r="W5" i="17" s="1"/>
  <c r="U4" i="17"/>
  <c r="W4" i="17" s="1"/>
  <c r="G20" i="17"/>
  <c r="I20" i="17" s="1"/>
  <c r="G19" i="17"/>
  <c r="I19" i="17" s="1"/>
  <c r="G18" i="17"/>
  <c r="I18" i="17" s="1"/>
  <c r="G17" i="17"/>
  <c r="I17" i="17" s="1"/>
  <c r="G15" i="17"/>
  <c r="I15" i="17" s="1"/>
  <c r="G14" i="17"/>
  <c r="I14" i="17" s="1"/>
  <c r="G13" i="17"/>
  <c r="I13" i="17" s="1"/>
  <c r="G12" i="17"/>
  <c r="I12" i="17" s="1"/>
  <c r="G11" i="17"/>
  <c r="I11" i="17" s="1"/>
  <c r="G10" i="17"/>
  <c r="I10" i="17" s="1"/>
  <c r="G9" i="17"/>
  <c r="I9" i="17" s="1"/>
  <c r="G7" i="17"/>
  <c r="I7" i="17" s="1"/>
  <c r="G6" i="17"/>
  <c r="I6" i="17" s="1"/>
  <c r="G5" i="17"/>
  <c r="I5" i="17" s="1"/>
  <c r="G4" i="17"/>
  <c r="I4" i="17" s="1"/>
  <c r="I16" i="19" l="1"/>
  <c r="K16" i="19" s="1"/>
  <c r="I21" i="20"/>
  <c r="K21" i="20" s="1"/>
  <c r="I16" i="20"/>
  <c r="K16" i="20" s="1"/>
  <c r="I8" i="20"/>
  <c r="K8" i="20" s="1"/>
  <c r="W55" i="20"/>
  <c r="Y55" i="20" s="1"/>
  <c r="W50" i="20"/>
  <c r="Y50" i="20" s="1"/>
  <c r="W42" i="20"/>
  <c r="Y42" i="20" s="1"/>
  <c r="W21" i="20"/>
  <c r="Y21" i="20" s="1"/>
  <c r="W8" i="20"/>
  <c r="Y8" i="20" s="1"/>
  <c r="W16" i="20"/>
  <c r="Y16" i="20" s="1"/>
  <c r="W22" i="19"/>
  <c r="Y22" i="19" s="1"/>
  <c r="W17" i="19"/>
  <c r="Y17" i="19" s="1"/>
  <c r="W9" i="19"/>
  <c r="Y9" i="19" s="1"/>
  <c r="I21" i="19"/>
  <c r="K21" i="19" s="1"/>
  <c r="I8" i="19"/>
  <c r="K8" i="19" s="1"/>
  <c r="Y8" i="18"/>
  <c r="AA8" i="18" s="1"/>
  <c r="Y16" i="18"/>
  <c r="AA16" i="18" s="1"/>
  <c r="Y21" i="18"/>
  <c r="AA21" i="18" s="1"/>
  <c r="I38" i="18"/>
  <c r="K38" i="18" s="1"/>
  <c r="I46" i="18"/>
  <c r="K46" i="18" s="1"/>
  <c r="I51" i="18"/>
  <c r="K51" i="18" s="1"/>
  <c r="I16" i="18"/>
  <c r="K16" i="18" s="1"/>
  <c r="I8" i="18"/>
  <c r="K8" i="18" s="1"/>
  <c r="I21" i="18"/>
  <c r="K21" i="18" s="1"/>
  <c r="AY21" i="17"/>
  <c r="BA21" i="17" s="1"/>
  <c r="AY8" i="17"/>
  <c r="BA8" i="17" s="1"/>
  <c r="AY16" i="17"/>
  <c r="BA16" i="17" s="1"/>
  <c r="AK21" i="17"/>
  <c r="AM21" i="17" s="1"/>
  <c r="AK8" i="17"/>
  <c r="AM8" i="17" s="1"/>
  <c r="AK16" i="17"/>
  <c r="AM16" i="17" s="1"/>
  <c r="W21" i="17"/>
  <c r="Y21" i="17" s="1"/>
  <c r="W8" i="17"/>
  <c r="Y8" i="17" s="1"/>
  <c r="W16" i="17"/>
  <c r="Y16" i="17" s="1"/>
  <c r="I21" i="17"/>
  <c r="K21" i="17" s="1"/>
  <c r="I16" i="17"/>
  <c r="K16" i="17" s="1"/>
  <c r="I8" i="17"/>
  <c r="K8" i="17" s="1"/>
  <c r="G20" i="32"/>
  <c r="I20" i="32" s="1"/>
  <c r="G19" i="32"/>
  <c r="I19" i="32" s="1"/>
  <c r="G18" i="32"/>
  <c r="I18" i="32" s="1"/>
  <c r="G17" i="32"/>
  <c r="I17" i="32" s="1"/>
  <c r="G15" i="32"/>
  <c r="I15" i="32" s="1"/>
  <c r="G14" i="32"/>
  <c r="I14" i="32" s="1"/>
  <c r="G13" i="32"/>
  <c r="I13" i="32" s="1"/>
  <c r="G12" i="32"/>
  <c r="I12" i="32" s="1"/>
  <c r="G11" i="32"/>
  <c r="I11" i="32" s="1"/>
  <c r="G10" i="32"/>
  <c r="I10" i="32" s="1"/>
  <c r="G9" i="32"/>
  <c r="I9" i="32" s="1"/>
  <c r="G7" i="32"/>
  <c r="I7" i="32" s="1"/>
  <c r="G6" i="32"/>
  <c r="I6" i="32" s="1"/>
  <c r="G5" i="32"/>
  <c r="I5" i="32" s="1"/>
  <c r="G4" i="32"/>
  <c r="I4" i="32" s="1"/>
  <c r="G21" i="30"/>
  <c r="I21" i="30" s="1"/>
  <c r="G20" i="30"/>
  <c r="I20" i="30" s="1"/>
  <c r="G19" i="30"/>
  <c r="I19" i="30" s="1"/>
  <c r="G18" i="30"/>
  <c r="I18" i="30" s="1"/>
  <c r="G16" i="30"/>
  <c r="I16" i="30" s="1"/>
  <c r="G15" i="30"/>
  <c r="I15" i="30" s="1"/>
  <c r="G14" i="30"/>
  <c r="I14" i="30" s="1"/>
  <c r="G13" i="30"/>
  <c r="I13" i="30" s="1"/>
  <c r="G12" i="30"/>
  <c r="I12" i="30" s="1"/>
  <c r="G11" i="30"/>
  <c r="I11" i="30" s="1"/>
  <c r="G10" i="30"/>
  <c r="I10" i="30" s="1"/>
  <c r="G8" i="30"/>
  <c r="I8" i="30" s="1"/>
  <c r="G7" i="30"/>
  <c r="I7" i="30" s="1"/>
  <c r="G6" i="30"/>
  <c r="I6" i="30" s="1"/>
  <c r="G5" i="30"/>
  <c r="I5" i="30" s="1"/>
  <c r="G21" i="11"/>
  <c r="I21" i="11" s="1"/>
  <c r="G20" i="11"/>
  <c r="I20" i="11" s="1"/>
  <c r="G19" i="11"/>
  <c r="I19" i="11" s="1"/>
  <c r="G18" i="11"/>
  <c r="I18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8" i="11"/>
  <c r="I8" i="11" s="1"/>
  <c r="G7" i="11"/>
  <c r="I7" i="11" s="1"/>
  <c r="G6" i="11"/>
  <c r="I6" i="11" s="1"/>
  <c r="G5" i="11"/>
  <c r="I5" i="11" s="1"/>
  <c r="I16" i="32" l="1"/>
  <c r="K16" i="32" s="1"/>
  <c r="I8" i="32"/>
  <c r="K8" i="32" s="1"/>
  <c r="I21" i="32"/>
  <c r="K21" i="32" s="1"/>
  <c r="I22" i="30"/>
  <c r="K22" i="30" s="1"/>
  <c r="I9" i="30"/>
  <c r="K9" i="30" s="1"/>
  <c r="I17" i="30"/>
  <c r="K17" i="30" s="1"/>
  <c r="I9" i="11"/>
  <c r="K9" i="11" s="1"/>
  <c r="I22" i="11"/>
  <c r="K22" i="11" s="1"/>
  <c r="I17" i="11"/>
  <c r="K17" i="11" s="1"/>
  <c r="G20" i="15"/>
  <c r="I20" i="15" s="1"/>
  <c r="G19" i="15"/>
  <c r="I19" i="15" s="1"/>
  <c r="G18" i="15"/>
  <c r="I18" i="15" s="1"/>
  <c r="G17" i="15"/>
  <c r="I17" i="15" s="1"/>
  <c r="G15" i="15"/>
  <c r="I15" i="15" s="1"/>
  <c r="G14" i="15"/>
  <c r="I14" i="15" s="1"/>
  <c r="G13" i="15"/>
  <c r="I13" i="15" s="1"/>
  <c r="G12" i="15"/>
  <c r="I12" i="15" s="1"/>
  <c r="G11" i="15"/>
  <c r="I11" i="15" s="1"/>
  <c r="G10" i="15"/>
  <c r="I10" i="15" s="1"/>
  <c r="G9" i="15"/>
  <c r="I9" i="15" s="1"/>
  <c r="G7" i="15"/>
  <c r="I7" i="15" s="1"/>
  <c r="G6" i="15"/>
  <c r="I6" i="15" s="1"/>
  <c r="G5" i="15"/>
  <c r="I5" i="15" s="1"/>
  <c r="G4" i="15"/>
  <c r="I4" i="15" s="1"/>
  <c r="G20" i="29"/>
  <c r="I20" i="29" s="1"/>
  <c r="G19" i="29"/>
  <c r="I19" i="29" s="1"/>
  <c r="G18" i="29"/>
  <c r="I18" i="29" s="1"/>
  <c r="G17" i="29"/>
  <c r="I17" i="29" s="1"/>
  <c r="G15" i="29"/>
  <c r="I15" i="29" s="1"/>
  <c r="G14" i="29"/>
  <c r="I14" i="29" s="1"/>
  <c r="G13" i="29"/>
  <c r="I13" i="29" s="1"/>
  <c r="G12" i="29"/>
  <c r="I12" i="29" s="1"/>
  <c r="G11" i="29"/>
  <c r="I11" i="29" s="1"/>
  <c r="G10" i="29"/>
  <c r="I10" i="29" s="1"/>
  <c r="G9" i="29"/>
  <c r="I9" i="29" s="1"/>
  <c r="G7" i="29"/>
  <c r="I7" i="29" s="1"/>
  <c r="G6" i="29"/>
  <c r="I6" i="29" s="1"/>
  <c r="G5" i="29"/>
  <c r="I5" i="29" s="1"/>
  <c r="G4" i="29"/>
  <c r="I4" i="29" s="1"/>
  <c r="G20" i="28"/>
  <c r="I20" i="28" s="1"/>
  <c r="G19" i="28"/>
  <c r="I19" i="28" s="1"/>
  <c r="G18" i="28"/>
  <c r="I18" i="28" s="1"/>
  <c r="G17" i="28"/>
  <c r="I17" i="28" s="1"/>
  <c r="G15" i="28"/>
  <c r="I15" i="28" s="1"/>
  <c r="G14" i="28"/>
  <c r="I14" i="28" s="1"/>
  <c r="G13" i="28"/>
  <c r="I13" i="28" s="1"/>
  <c r="G12" i="28"/>
  <c r="I12" i="28" s="1"/>
  <c r="G11" i="28"/>
  <c r="I11" i="28" s="1"/>
  <c r="G10" i="28"/>
  <c r="I10" i="28" s="1"/>
  <c r="G9" i="28"/>
  <c r="I9" i="28" s="1"/>
  <c r="G7" i="28"/>
  <c r="I7" i="28" s="1"/>
  <c r="G6" i="28"/>
  <c r="I6" i="28" s="1"/>
  <c r="G5" i="28"/>
  <c r="I5" i="28" s="1"/>
  <c r="G4" i="28"/>
  <c r="I4" i="28" s="1"/>
  <c r="G20" i="13"/>
  <c r="I20" i="13" s="1"/>
  <c r="G19" i="13"/>
  <c r="I19" i="13" s="1"/>
  <c r="G18" i="13"/>
  <c r="I18" i="13" s="1"/>
  <c r="G17" i="13"/>
  <c r="I17" i="13" s="1"/>
  <c r="G15" i="13"/>
  <c r="I15" i="13" s="1"/>
  <c r="G14" i="13"/>
  <c r="I14" i="13" s="1"/>
  <c r="G13" i="13"/>
  <c r="I13" i="13" s="1"/>
  <c r="G12" i="13"/>
  <c r="I12" i="13" s="1"/>
  <c r="G11" i="13"/>
  <c r="I11" i="13" s="1"/>
  <c r="G10" i="13"/>
  <c r="I10" i="13" s="1"/>
  <c r="G9" i="13"/>
  <c r="I9" i="13" s="1"/>
  <c r="G7" i="13"/>
  <c r="I7" i="13" s="1"/>
  <c r="G6" i="13"/>
  <c r="I6" i="13" s="1"/>
  <c r="G5" i="13"/>
  <c r="I5" i="13" s="1"/>
  <c r="G4" i="13"/>
  <c r="I4" i="13" s="1"/>
  <c r="G20" i="27"/>
  <c r="I20" i="27" s="1"/>
  <c r="G19" i="27"/>
  <c r="I19" i="27" s="1"/>
  <c r="G18" i="27"/>
  <c r="I18" i="27" s="1"/>
  <c r="G17" i="27"/>
  <c r="I17" i="27" s="1"/>
  <c r="G15" i="27"/>
  <c r="I15" i="27" s="1"/>
  <c r="G14" i="27"/>
  <c r="I14" i="27" s="1"/>
  <c r="G13" i="27"/>
  <c r="I13" i="27" s="1"/>
  <c r="G12" i="27"/>
  <c r="I12" i="27" s="1"/>
  <c r="G11" i="27"/>
  <c r="I11" i="27" s="1"/>
  <c r="G10" i="27"/>
  <c r="I10" i="27" s="1"/>
  <c r="G9" i="27"/>
  <c r="I9" i="27" s="1"/>
  <c r="G7" i="27"/>
  <c r="I7" i="27" s="1"/>
  <c r="G6" i="27"/>
  <c r="I6" i="27" s="1"/>
  <c r="G5" i="27"/>
  <c r="I5" i="27" s="1"/>
  <c r="G4" i="27"/>
  <c r="I4" i="27" s="1"/>
  <c r="U20" i="12"/>
  <c r="W20" i="12" s="1"/>
  <c r="U19" i="12"/>
  <c r="W19" i="12" s="1"/>
  <c r="U18" i="12"/>
  <c r="W18" i="12" s="1"/>
  <c r="U17" i="12"/>
  <c r="W17" i="12" s="1"/>
  <c r="U15" i="12"/>
  <c r="W15" i="12" s="1"/>
  <c r="U14" i="12"/>
  <c r="W14" i="12" s="1"/>
  <c r="U13" i="12"/>
  <c r="W13" i="12" s="1"/>
  <c r="U12" i="12"/>
  <c r="W12" i="12" s="1"/>
  <c r="U11" i="12"/>
  <c r="W11" i="12" s="1"/>
  <c r="U10" i="12"/>
  <c r="W10" i="12" s="1"/>
  <c r="U9" i="12"/>
  <c r="W9" i="12" s="1"/>
  <c r="U7" i="12"/>
  <c r="W7" i="12" s="1"/>
  <c r="U6" i="12"/>
  <c r="W6" i="12" s="1"/>
  <c r="U5" i="12"/>
  <c r="W5" i="12" s="1"/>
  <c r="U4" i="12"/>
  <c r="W4" i="12" s="1"/>
  <c r="G20" i="12"/>
  <c r="I20" i="12" s="1"/>
  <c r="G19" i="12"/>
  <c r="I19" i="12" s="1"/>
  <c r="G18" i="12"/>
  <c r="I18" i="12" s="1"/>
  <c r="G17" i="12"/>
  <c r="I17" i="12" s="1"/>
  <c r="G15" i="12"/>
  <c r="I15" i="12" s="1"/>
  <c r="G14" i="12"/>
  <c r="I14" i="12" s="1"/>
  <c r="G13" i="12"/>
  <c r="I13" i="12" s="1"/>
  <c r="G12" i="12"/>
  <c r="I12" i="12" s="1"/>
  <c r="G11" i="12"/>
  <c r="I11" i="12" s="1"/>
  <c r="G10" i="12"/>
  <c r="I10" i="12" s="1"/>
  <c r="G9" i="12"/>
  <c r="I9" i="12" s="1"/>
  <c r="G7" i="12"/>
  <c r="I7" i="12" s="1"/>
  <c r="G6" i="12"/>
  <c r="I6" i="12" s="1"/>
  <c r="G5" i="12"/>
  <c r="I5" i="12" s="1"/>
  <c r="G4" i="12"/>
  <c r="I4" i="12" s="1"/>
  <c r="G20" i="10"/>
  <c r="I20" i="10" s="1"/>
  <c r="G19" i="10"/>
  <c r="I19" i="10" s="1"/>
  <c r="G18" i="10"/>
  <c r="I18" i="10" s="1"/>
  <c r="G17" i="10"/>
  <c r="I17" i="10" s="1"/>
  <c r="G15" i="10"/>
  <c r="I15" i="10" s="1"/>
  <c r="G14" i="10"/>
  <c r="I14" i="10" s="1"/>
  <c r="G13" i="10"/>
  <c r="I13" i="10" s="1"/>
  <c r="G12" i="10"/>
  <c r="I12" i="10" s="1"/>
  <c r="G11" i="10"/>
  <c r="I11" i="10" s="1"/>
  <c r="G10" i="10"/>
  <c r="I10" i="10" s="1"/>
  <c r="G9" i="10"/>
  <c r="I9" i="10" s="1"/>
  <c r="G7" i="10"/>
  <c r="I7" i="10" s="1"/>
  <c r="G6" i="10"/>
  <c r="I6" i="10" s="1"/>
  <c r="G5" i="10"/>
  <c r="I5" i="10" s="1"/>
  <c r="G4" i="10"/>
  <c r="I4" i="10" s="1"/>
  <c r="I8" i="10" s="1"/>
  <c r="K8" i="10" s="1"/>
  <c r="AI20" i="9"/>
  <c r="AK20" i="9" s="1"/>
  <c r="AI19" i="9"/>
  <c r="AK19" i="9" s="1"/>
  <c r="AI18" i="9"/>
  <c r="AK18" i="9" s="1"/>
  <c r="AI17" i="9"/>
  <c r="AK17" i="9" s="1"/>
  <c r="AI15" i="9"/>
  <c r="AK15" i="9" s="1"/>
  <c r="AI14" i="9"/>
  <c r="AK14" i="9" s="1"/>
  <c r="AI13" i="9"/>
  <c r="AK13" i="9" s="1"/>
  <c r="AI12" i="9"/>
  <c r="AK12" i="9" s="1"/>
  <c r="AI11" i="9"/>
  <c r="AK11" i="9" s="1"/>
  <c r="AI10" i="9"/>
  <c r="AK10" i="9" s="1"/>
  <c r="AI9" i="9"/>
  <c r="AK9" i="9" s="1"/>
  <c r="AI7" i="9"/>
  <c r="AK7" i="9" s="1"/>
  <c r="AI6" i="9"/>
  <c r="AK6" i="9" s="1"/>
  <c r="AI5" i="9"/>
  <c r="AK5" i="9" s="1"/>
  <c r="AI4" i="9"/>
  <c r="AK4" i="9" s="1"/>
  <c r="U20" i="9"/>
  <c r="W20" i="9" s="1"/>
  <c r="U19" i="9"/>
  <c r="W19" i="9" s="1"/>
  <c r="U18" i="9"/>
  <c r="W18" i="9" s="1"/>
  <c r="U17" i="9"/>
  <c r="W17" i="9" s="1"/>
  <c r="U15" i="9"/>
  <c r="W15" i="9" s="1"/>
  <c r="U14" i="9"/>
  <c r="W14" i="9" s="1"/>
  <c r="U13" i="9"/>
  <c r="W13" i="9" s="1"/>
  <c r="U12" i="9"/>
  <c r="W12" i="9" s="1"/>
  <c r="U11" i="9"/>
  <c r="W11" i="9" s="1"/>
  <c r="U10" i="9"/>
  <c r="W10" i="9" s="1"/>
  <c r="U9" i="9"/>
  <c r="W9" i="9" s="1"/>
  <c r="U7" i="9"/>
  <c r="W7" i="9" s="1"/>
  <c r="U6" i="9"/>
  <c r="W6" i="9" s="1"/>
  <c r="U5" i="9"/>
  <c r="W5" i="9" s="1"/>
  <c r="U4" i="9"/>
  <c r="W4" i="9" s="1"/>
  <c r="G20" i="9"/>
  <c r="I20" i="9" s="1"/>
  <c r="G19" i="9"/>
  <c r="I19" i="9" s="1"/>
  <c r="G18" i="9"/>
  <c r="I18" i="9" s="1"/>
  <c r="G17" i="9"/>
  <c r="I17" i="9" s="1"/>
  <c r="G15" i="9"/>
  <c r="I15" i="9" s="1"/>
  <c r="G14" i="9"/>
  <c r="I14" i="9" s="1"/>
  <c r="G13" i="9"/>
  <c r="I13" i="9" s="1"/>
  <c r="G12" i="9"/>
  <c r="I12" i="9" s="1"/>
  <c r="G11" i="9"/>
  <c r="I11" i="9" s="1"/>
  <c r="G10" i="9"/>
  <c r="I10" i="9" s="1"/>
  <c r="G9" i="9"/>
  <c r="I9" i="9" s="1"/>
  <c r="G7" i="9"/>
  <c r="I7" i="9" s="1"/>
  <c r="G6" i="9"/>
  <c r="I6" i="9" s="1"/>
  <c r="G5" i="9"/>
  <c r="I5" i="9" s="1"/>
  <c r="G4" i="9"/>
  <c r="I4" i="9" s="1"/>
  <c r="V21" i="4"/>
  <c r="X21" i="4" s="1"/>
  <c r="V20" i="4"/>
  <c r="X20" i="4" s="1"/>
  <c r="V19" i="4"/>
  <c r="X19" i="4" s="1"/>
  <c r="V18" i="4"/>
  <c r="X18" i="4" s="1"/>
  <c r="V16" i="4"/>
  <c r="X16" i="4" s="1"/>
  <c r="V15" i="4"/>
  <c r="X15" i="4" s="1"/>
  <c r="V14" i="4"/>
  <c r="X14" i="4" s="1"/>
  <c r="V13" i="4"/>
  <c r="X13" i="4" s="1"/>
  <c r="V12" i="4"/>
  <c r="X12" i="4" s="1"/>
  <c r="V11" i="4"/>
  <c r="X11" i="4" s="1"/>
  <c r="V10" i="4"/>
  <c r="X10" i="4" s="1"/>
  <c r="V8" i="4"/>
  <c r="X8" i="4" s="1"/>
  <c r="V7" i="4"/>
  <c r="X7" i="4" s="1"/>
  <c r="V6" i="4"/>
  <c r="X6" i="4" s="1"/>
  <c r="V5" i="4"/>
  <c r="X5" i="4" s="1"/>
  <c r="X22" i="4" l="1"/>
  <c r="Z22" i="4" s="1"/>
  <c r="X9" i="4"/>
  <c r="Z9" i="4" s="1"/>
  <c r="X17" i="4"/>
  <c r="Z17" i="4" s="1"/>
  <c r="I21" i="15"/>
  <c r="K21" i="15" s="1"/>
  <c r="I8" i="15"/>
  <c r="K8" i="15" s="1"/>
  <c r="I16" i="15"/>
  <c r="K16" i="15" s="1"/>
  <c r="I21" i="29"/>
  <c r="K21" i="29" s="1"/>
  <c r="I8" i="29"/>
  <c r="K8" i="29" s="1"/>
  <c r="I16" i="29"/>
  <c r="K16" i="29" s="1"/>
  <c r="I21" i="28"/>
  <c r="K21" i="28" s="1"/>
  <c r="I8" i="28"/>
  <c r="K8" i="28" s="1"/>
  <c r="I16" i="28"/>
  <c r="K16" i="28" s="1"/>
  <c r="I21" i="13"/>
  <c r="K21" i="13" s="1"/>
  <c r="I16" i="13"/>
  <c r="K16" i="13" s="1"/>
  <c r="I8" i="13"/>
  <c r="K8" i="13" s="1"/>
  <c r="I16" i="27"/>
  <c r="K16" i="27" s="1"/>
  <c r="I8" i="27"/>
  <c r="K8" i="27" s="1"/>
  <c r="I21" i="27"/>
  <c r="K21" i="27" s="1"/>
  <c r="W16" i="12"/>
  <c r="Y16" i="12" s="1"/>
  <c r="W8" i="12"/>
  <c r="Y8" i="12" s="1"/>
  <c r="W21" i="12"/>
  <c r="Y21" i="12" s="1"/>
  <c r="I21" i="12"/>
  <c r="K21" i="12" s="1"/>
  <c r="I8" i="12"/>
  <c r="K8" i="12" s="1"/>
  <c r="I16" i="12"/>
  <c r="K16" i="12" s="1"/>
  <c r="I16" i="10"/>
  <c r="K16" i="10" s="1"/>
  <c r="I21" i="10"/>
  <c r="K21" i="10" s="1"/>
  <c r="AK21" i="9"/>
  <c r="AM21" i="9" s="1"/>
  <c r="AK8" i="9"/>
  <c r="AM8" i="9" s="1"/>
  <c r="AK16" i="9"/>
  <c r="AM16" i="9" s="1"/>
  <c r="W21" i="9"/>
  <c r="Y21" i="9" s="1"/>
  <c r="W8" i="9"/>
  <c r="Y8" i="9" s="1"/>
  <c r="W16" i="9"/>
  <c r="Y16" i="9" s="1"/>
  <c r="I21" i="9"/>
  <c r="K21" i="9" s="1"/>
  <c r="I16" i="9"/>
  <c r="K16" i="9" s="1"/>
  <c r="I8" i="9"/>
  <c r="K8" i="9" s="1"/>
  <c r="AL4" i="8"/>
  <c r="AL5" i="8"/>
  <c r="AL6" i="8"/>
  <c r="AL7" i="8"/>
  <c r="AL20" i="8"/>
  <c r="AN20" i="8" s="1"/>
  <c r="AL19" i="8"/>
  <c r="AN19" i="8" s="1"/>
  <c r="AL18" i="8"/>
  <c r="AN18" i="8" s="1"/>
  <c r="AL17" i="8"/>
  <c r="AN17" i="8" s="1"/>
  <c r="AL15" i="8"/>
  <c r="AN15" i="8" s="1"/>
  <c r="AL14" i="8"/>
  <c r="AN14" i="8" s="1"/>
  <c r="AL13" i="8"/>
  <c r="AN13" i="8" s="1"/>
  <c r="AL12" i="8"/>
  <c r="AN12" i="8" s="1"/>
  <c r="AL11" i="8"/>
  <c r="AN11" i="8" s="1"/>
  <c r="AL10" i="8"/>
  <c r="AN10" i="8" s="1"/>
  <c r="AL9" i="8"/>
  <c r="AN9" i="8" s="1"/>
  <c r="AN7" i="8"/>
  <c r="AN6" i="8"/>
  <c r="AN5" i="8"/>
  <c r="AN4" i="8"/>
  <c r="X20" i="8"/>
  <c r="Z20" i="8" s="1"/>
  <c r="X19" i="8"/>
  <c r="Z19" i="8" s="1"/>
  <c r="X18" i="8"/>
  <c r="Z18" i="8" s="1"/>
  <c r="X17" i="8"/>
  <c r="Z17" i="8" s="1"/>
  <c r="X15" i="8"/>
  <c r="Z15" i="8" s="1"/>
  <c r="X14" i="8"/>
  <c r="Z14" i="8" s="1"/>
  <c r="X13" i="8"/>
  <c r="Z13" i="8" s="1"/>
  <c r="X12" i="8"/>
  <c r="Z12" i="8" s="1"/>
  <c r="X11" i="8"/>
  <c r="Z11" i="8" s="1"/>
  <c r="X10" i="8"/>
  <c r="Z10" i="8" s="1"/>
  <c r="X9" i="8"/>
  <c r="Z9" i="8" s="1"/>
  <c r="X7" i="8"/>
  <c r="Z7" i="8" s="1"/>
  <c r="X6" i="8"/>
  <c r="Z6" i="8" s="1"/>
  <c r="X5" i="8"/>
  <c r="Z5" i="8" s="1"/>
  <c r="X4" i="8"/>
  <c r="Z4" i="8" s="1"/>
  <c r="G20" i="8"/>
  <c r="I20" i="8" s="1"/>
  <c r="G19" i="8"/>
  <c r="I19" i="8" s="1"/>
  <c r="G18" i="8"/>
  <c r="I18" i="8" s="1"/>
  <c r="G17" i="8"/>
  <c r="I17" i="8" s="1"/>
  <c r="G15" i="8"/>
  <c r="I15" i="8" s="1"/>
  <c r="G14" i="8"/>
  <c r="I14" i="8" s="1"/>
  <c r="G13" i="8"/>
  <c r="I13" i="8" s="1"/>
  <c r="G12" i="8"/>
  <c r="I12" i="8" s="1"/>
  <c r="G11" i="8"/>
  <c r="I11" i="8" s="1"/>
  <c r="G10" i="8"/>
  <c r="I10" i="8" s="1"/>
  <c r="G9" i="8"/>
  <c r="I9" i="8" s="1"/>
  <c r="G7" i="8"/>
  <c r="I7" i="8" s="1"/>
  <c r="G6" i="8"/>
  <c r="I6" i="8" s="1"/>
  <c r="G5" i="8"/>
  <c r="I5" i="8" s="1"/>
  <c r="G4" i="8"/>
  <c r="I4" i="8" s="1"/>
  <c r="G20" i="7"/>
  <c r="I20" i="7" s="1"/>
  <c r="G19" i="7"/>
  <c r="I19" i="7" s="1"/>
  <c r="G18" i="7"/>
  <c r="I18" i="7" s="1"/>
  <c r="G17" i="7"/>
  <c r="I17" i="7" s="1"/>
  <c r="G15" i="7"/>
  <c r="I15" i="7" s="1"/>
  <c r="G14" i="7"/>
  <c r="I14" i="7" s="1"/>
  <c r="G13" i="7"/>
  <c r="I13" i="7" s="1"/>
  <c r="G12" i="7"/>
  <c r="I12" i="7" s="1"/>
  <c r="G11" i="7"/>
  <c r="I11" i="7" s="1"/>
  <c r="G10" i="7"/>
  <c r="I10" i="7" s="1"/>
  <c r="G9" i="7"/>
  <c r="I9" i="7" s="1"/>
  <c r="G7" i="7"/>
  <c r="I7" i="7" s="1"/>
  <c r="G6" i="7"/>
  <c r="I6" i="7" s="1"/>
  <c r="G5" i="7"/>
  <c r="I5" i="7" s="1"/>
  <c r="G4" i="7"/>
  <c r="I4" i="7" s="1"/>
  <c r="G20" i="16"/>
  <c r="I20" i="16" s="1"/>
  <c r="G19" i="16"/>
  <c r="I19" i="16" s="1"/>
  <c r="G18" i="16"/>
  <c r="I18" i="16" s="1"/>
  <c r="G17" i="16"/>
  <c r="I17" i="16" s="1"/>
  <c r="G15" i="16"/>
  <c r="I15" i="16" s="1"/>
  <c r="G14" i="16"/>
  <c r="I14" i="16" s="1"/>
  <c r="G13" i="16"/>
  <c r="I13" i="16" s="1"/>
  <c r="G12" i="16"/>
  <c r="I12" i="16" s="1"/>
  <c r="G11" i="16"/>
  <c r="I11" i="16" s="1"/>
  <c r="G10" i="16"/>
  <c r="I10" i="16" s="1"/>
  <c r="G9" i="16"/>
  <c r="I9" i="16" s="1"/>
  <c r="G7" i="16"/>
  <c r="I7" i="16" s="1"/>
  <c r="G6" i="16"/>
  <c r="I6" i="16" s="1"/>
  <c r="G5" i="16"/>
  <c r="I5" i="16" s="1"/>
  <c r="G4" i="16"/>
  <c r="I4" i="16" s="1"/>
  <c r="G20" i="4"/>
  <c r="I20" i="4" s="1"/>
  <c r="G19" i="4"/>
  <c r="I19" i="4" s="1"/>
  <c r="G18" i="4"/>
  <c r="I18" i="4" s="1"/>
  <c r="G17" i="4"/>
  <c r="I17" i="4" s="1"/>
  <c r="G15" i="4"/>
  <c r="I15" i="4" s="1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G7" i="4"/>
  <c r="I7" i="4" s="1"/>
  <c r="G6" i="4"/>
  <c r="I6" i="4" s="1"/>
  <c r="G5" i="4"/>
  <c r="I5" i="4" s="1"/>
  <c r="G4" i="4"/>
  <c r="I4" i="4" s="1"/>
  <c r="G20" i="6"/>
  <c r="I20" i="6" s="1"/>
  <c r="G19" i="6"/>
  <c r="I19" i="6" s="1"/>
  <c r="G18" i="6"/>
  <c r="I18" i="6" s="1"/>
  <c r="G17" i="6"/>
  <c r="I17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7" i="6"/>
  <c r="I7" i="6" s="1"/>
  <c r="G6" i="6"/>
  <c r="I6" i="6" s="1"/>
  <c r="G5" i="6"/>
  <c r="I5" i="6" s="1"/>
  <c r="G4" i="6"/>
  <c r="I4" i="6" s="1"/>
  <c r="G4" i="5"/>
  <c r="I4" i="5" s="1"/>
  <c r="G5" i="5"/>
  <c r="G6" i="5"/>
  <c r="G7" i="5"/>
  <c r="G20" i="5"/>
  <c r="I20" i="5" s="1"/>
  <c r="G19" i="5"/>
  <c r="I19" i="5" s="1"/>
  <c r="G18" i="5"/>
  <c r="I18" i="5" s="1"/>
  <c r="G17" i="5"/>
  <c r="I17" i="5" s="1"/>
  <c r="G15" i="5"/>
  <c r="I15" i="5" s="1"/>
  <c r="G14" i="5"/>
  <c r="I14" i="5" s="1"/>
  <c r="G13" i="5"/>
  <c r="I13" i="5" s="1"/>
  <c r="G12" i="5"/>
  <c r="I12" i="5" s="1"/>
  <c r="G11" i="5"/>
  <c r="I11" i="5" s="1"/>
  <c r="G10" i="5"/>
  <c r="I10" i="5" s="1"/>
  <c r="G9" i="5"/>
  <c r="I9" i="5" s="1"/>
  <c r="I7" i="5"/>
  <c r="I6" i="5"/>
  <c r="I5" i="5"/>
  <c r="G4" i="24"/>
  <c r="I4" i="24" s="1"/>
  <c r="G5" i="24"/>
  <c r="I5" i="24" s="1"/>
  <c r="G6" i="24"/>
  <c r="I6" i="24" s="1"/>
  <c r="G7" i="24"/>
  <c r="I7" i="24" s="1"/>
  <c r="G17" i="24"/>
  <c r="I17" i="24" s="1"/>
  <c r="G18" i="24"/>
  <c r="I18" i="24" s="1"/>
  <c r="G19" i="24"/>
  <c r="I19" i="24" s="1"/>
  <c r="G20" i="24"/>
  <c r="I20" i="24" s="1"/>
  <c r="G15" i="24"/>
  <c r="I15" i="24" s="1"/>
  <c r="G14" i="24"/>
  <c r="I14" i="24" s="1"/>
  <c r="G13" i="24"/>
  <c r="I13" i="24" s="1"/>
  <c r="G12" i="24"/>
  <c r="I12" i="24" s="1"/>
  <c r="G11" i="24"/>
  <c r="I11" i="24" s="1"/>
  <c r="G10" i="24"/>
  <c r="I10" i="24" s="1"/>
  <c r="G9" i="24"/>
  <c r="I9" i="24" s="1"/>
  <c r="AN16" i="8" l="1"/>
  <c r="AP16" i="8" s="1"/>
  <c r="AN8" i="8"/>
  <c r="AP8" i="8" s="1"/>
  <c r="Z21" i="8"/>
  <c r="AB21" i="8" s="1"/>
  <c r="I21" i="8"/>
  <c r="K21" i="8" s="1"/>
  <c r="I16" i="8"/>
  <c r="K16" i="8" s="1"/>
  <c r="I8" i="8"/>
  <c r="K8" i="8" s="1"/>
  <c r="AN21" i="8"/>
  <c r="AP21" i="8" s="1"/>
  <c r="Z8" i="8"/>
  <c r="AB8" i="8" s="1"/>
  <c r="Z16" i="8"/>
  <c r="AB16" i="8" s="1"/>
  <c r="I21" i="7"/>
  <c r="K21" i="7" s="1"/>
  <c r="I8" i="7"/>
  <c r="K8" i="7" s="1"/>
  <c r="I16" i="7"/>
  <c r="K16" i="7" s="1"/>
  <c r="I21" i="16"/>
  <c r="K21" i="16" s="1"/>
  <c r="I8" i="16"/>
  <c r="K8" i="16" s="1"/>
  <c r="I16" i="16"/>
  <c r="K16" i="16" s="1"/>
  <c r="I16" i="4"/>
  <c r="K16" i="4" s="1"/>
  <c r="I8" i="4"/>
  <c r="K8" i="4" s="1"/>
  <c r="I21" i="4"/>
  <c r="K21" i="4" s="1"/>
  <c r="I21" i="6"/>
  <c r="K21" i="6" s="1"/>
  <c r="I8" i="6"/>
  <c r="K8" i="6" s="1"/>
  <c r="I16" i="6"/>
  <c r="K16" i="6" s="1"/>
  <c r="I21" i="5"/>
  <c r="K21" i="5" s="1"/>
  <c r="I8" i="5"/>
  <c r="K8" i="5" s="1"/>
  <c r="I16" i="5"/>
  <c r="K16" i="5" s="1"/>
  <c r="I16" i="24"/>
  <c r="K16" i="24" s="1"/>
  <c r="I8" i="24"/>
  <c r="K8" i="24" s="1"/>
  <c r="I21" i="24"/>
  <c r="K21" i="24" s="1"/>
  <c r="G20" i="3"/>
  <c r="I20" i="3" s="1"/>
  <c r="G19" i="3"/>
  <c r="I19" i="3" s="1"/>
  <c r="G18" i="3"/>
  <c r="I18" i="3" s="1"/>
  <c r="G17" i="3"/>
  <c r="I17" i="3" s="1"/>
  <c r="G15" i="3"/>
  <c r="I15" i="3" s="1"/>
  <c r="G14" i="3"/>
  <c r="I14" i="3" s="1"/>
  <c r="G13" i="3"/>
  <c r="I13" i="3" s="1"/>
  <c r="G12" i="3"/>
  <c r="I12" i="3" s="1"/>
  <c r="G11" i="3"/>
  <c r="I11" i="3" s="1"/>
  <c r="G10" i="3"/>
  <c r="I10" i="3" s="1"/>
  <c r="G9" i="3"/>
  <c r="I9" i="3" s="1"/>
  <c r="G7" i="3"/>
  <c r="I7" i="3" s="1"/>
  <c r="G6" i="3"/>
  <c r="I6" i="3" s="1"/>
  <c r="G5" i="3"/>
  <c r="I5" i="3" s="1"/>
  <c r="G4" i="3"/>
  <c r="I4" i="3" s="1"/>
  <c r="G20" i="2"/>
  <c r="G19" i="2"/>
  <c r="G18" i="2"/>
  <c r="G17" i="2"/>
  <c r="G15" i="2"/>
  <c r="G14" i="2"/>
  <c r="G13" i="2"/>
  <c r="G12" i="2"/>
  <c r="G11" i="2"/>
  <c r="G10" i="2"/>
  <c r="I21" i="3" l="1"/>
  <c r="K21" i="3" s="1"/>
  <c r="I8" i="3"/>
  <c r="K8" i="3" s="1"/>
  <c r="I16" i="3"/>
  <c r="K16" i="3" s="1"/>
  <c r="G9" i="2"/>
  <c r="G4" i="2"/>
  <c r="I4" i="2" s="1"/>
  <c r="G7" i="2" l="1"/>
  <c r="I7" i="2" s="1"/>
  <c r="G6" i="2"/>
  <c r="G5" i="2"/>
  <c r="I6" i="2"/>
  <c r="I5" i="2" l="1"/>
  <c r="I9" i="2"/>
  <c r="I10" i="2"/>
  <c r="I11" i="2"/>
  <c r="I12" i="2"/>
  <c r="I13" i="2"/>
  <c r="I14" i="2"/>
  <c r="I15" i="2"/>
  <c r="I17" i="2"/>
  <c r="I18" i="2"/>
  <c r="I19" i="2"/>
  <c r="I20" i="2"/>
  <c r="I16" i="2" l="1"/>
  <c r="K16" i="2" s="1"/>
  <c r="I21" i="2"/>
  <c r="K21" i="2" s="1"/>
  <c r="I8" i="2"/>
  <c r="K8" i="2" s="1"/>
</calcChain>
</file>

<file path=xl/sharedStrings.xml><?xml version="1.0" encoding="utf-8"?>
<sst xmlns="http://schemas.openxmlformats.org/spreadsheetml/2006/main" count="1490" uniqueCount="180">
  <si>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</si>
  <si>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</si>
  <si>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</si>
  <si>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</si>
  <si>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</si>
  <si>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</si>
  <si>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</si>
  <si>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</si>
  <si>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</si>
  <si>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</si>
  <si>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</si>
  <si>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</si>
  <si>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</si>
  <si>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</si>
  <si>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</si>
  <si>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</si>
  <si>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</si>
  <si>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</si>
  <si>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</si>
  <si>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</si>
  <si>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</si>
  <si>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</si>
  <si>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</si>
  <si>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Хранение и переработка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</si>
  <si>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</si>
  <si>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</si>
  <si>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</si>
  <si>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</si>
  <si>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</si>
  <si>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</si>
  <si>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</si>
  <si>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</si>
  <si>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</si>
  <si>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</si>
  <si>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</si>
  <si>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</si>
  <si>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</si>
  <si>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</si>
  <si>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</si>
  <si>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</si>
  <si>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</si>
  <si>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</si>
  <si>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</si>
  <si>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</si>
  <si>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</si>
  <si>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</si>
  <si>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</si>
  <si>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</si>
  <si>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</si>
  <si>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</si>
  <si>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</si>
  <si>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</si>
  <si>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</si>
  <si>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</si>
  <si>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Государственное и региональное управление</t>
  </si>
  <si>
    <t>Направление подготовки/ специальность</t>
  </si>
  <si>
    <t>06.03.01</t>
  </si>
  <si>
    <t>21.03.02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</si>
  <si>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</si>
  <si>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</si>
  <si>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</si>
  <si>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</si>
  <si>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21.04.02</t>
  </si>
  <si>
    <t>№ вопр</t>
  </si>
  <si>
    <t>"5"</t>
  </si>
  <si>
    <t>"4"</t>
  </si>
  <si>
    <t>"3"</t>
  </si>
  <si>
    <t>Сумма оценок</t>
  </si>
  <si>
    <t>Средний балл</t>
  </si>
  <si>
    <t>Удовлетворенность</t>
  </si>
  <si>
    <t>Сумма баллов:</t>
  </si>
  <si>
    <t>Результат анкетирования</t>
  </si>
  <si>
    <t>Кол-во преподавателей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</si>
  <si>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</si>
  <si>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</si>
  <si>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</si>
  <si>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</si>
  <si>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Производство и преработка продукции животноводства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</si>
  <si>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</si>
  <si>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</si>
  <si>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</si>
  <si>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</si>
  <si>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</si>
  <si>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</si>
  <si>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</si>
  <si>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</si>
  <si>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</si>
  <si>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</si>
  <si>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</si>
  <si>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Производство, хранение и переработка продукции растениеводства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</si>
  <si>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</si>
  <si>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</si>
  <si>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</si>
  <si>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Биоэкология</t>
  </si>
  <si>
    <t>Профиль - Землеустройство</t>
  </si>
  <si>
    <t>Профиль- Организация перевозок и управление на автомобильном транспорте</t>
  </si>
  <si>
    <t>Профиль- Автомобили и автомобильное хозяйство</t>
  </si>
  <si>
    <t>Профиль- Лесное хозяйство</t>
  </si>
  <si>
    <t>Профиль - Полеводство</t>
  </si>
  <si>
    <t>Профиль - Декоративное садоводство и ландшафтный дизайн</t>
  </si>
  <si>
    <t>Профиль - Электрооборудование и электротехнологии</t>
  </si>
  <si>
    <t>Профиль - Технический сервис в АПК</t>
  </si>
  <si>
    <t>Профиль - Хранение и переработка с/х продукции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</si>
  <si>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</si>
  <si>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</si>
  <si>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Адаптивное растениеводство</t>
  </si>
  <si>
    <t>Профиль- Технические системы в агробизнесе</t>
  </si>
  <si>
    <t>Профиль - Эксплуатация транспортных средств</t>
  </si>
  <si>
    <t>Профиль - Технология производства продуктов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</si>
  <si>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</si>
  <si>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</si>
  <si>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Профиль- Болезни мелких домашних животных</t>
  </si>
  <si>
    <t>Профиль - Экономика предприятий и организаций</t>
  </si>
  <si>
    <t>Профиль -  Муниципальное управление</t>
  </si>
  <si>
    <t>Профиль - Государственное и региональное управление</t>
  </si>
  <si>
    <t>Профиль - Агроинженерия</t>
  </si>
  <si>
    <t>"2"</t>
  </si>
  <si>
    <t>"1"</t>
  </si>
  <si>
    <t>Профиль-Селекция и семеноводство</t>
  </si>
  <si>
    <t xml:space="preserve">                                                 Профиль - Технические системы в агробизнесе</t>
  </si>
  <si>
    <t>Профиль - Бухгалтерский учет и аудит</t>
  </si>
  <si>
    <t>Профиль - Логистика</t>
  </si>
  <si>
    <t>Профиль - Товароведение и экспертиза товаров в таможненой деятельности</t>
  </si>
  <si>
    <t>Профиль-Агротуризм</t>
  </si>
  <si>
    <t>Профиль - Экономико-правовое обеспечение экономической безопасности</t>
  </si>
  <si>
    <t>Профиль - Технология продуктов питания из растительного сырья</t>
  </si>
  <si>
    <t>Количество преподавателей принявших участие в анкетирование, чел</t>
  </si>
  <si>
    <t>Профиль - Технология продуктов питания животного происхождения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</si>
  <si>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</si>
  <si>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</si>
  <si>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 - Производство хранение и переработка продукции растениводства</t>
  </si>
  <si>
    <t>Профиль-Электрооборудование и электротехнологии в АПК</t>
  </si>
  <si>
    <t>Профиль - Аграрная экономика и управление</t>
  </si>
  <si>
    <t>Профиль-Учет, анализ и аудит</t>
  </si>
  <si>
    <t>Удовлетворенность условиями реализации образовательной программы</t>
  </si>
  <si>
    <t>Удовлетворенность материально-техническим обеспечением образовательной программы</t>
  </si>
  <si>
    <t>Общая удовлетворенность условиями организации образовательного процесса по образовательной программе</t>
  </si>
  <si>
    <t>Профиль - Технология производства продукции животного происхождения</t>
  </si>
  <si>
    <r>
      <t>Профиль - Организация перевозок и управлен</t>
    </r>
    <r>
      <rPr>
        <sz val="11"/>
        <color theme="1"/>
        <rFont val="Calibri"/>
        <family val="2"/>
        <charset val="204"/>
        <scheme val="minor"/>
      </rPr>
      <t xml:space="preserve">я </t>
    </r>
    <r>
      <rPr>
        <b/>
        <sz val="11"/>
        <color theme="1"/>
        <rFont val="Calibri"/>
        <family val="2"/>
        <charset val="204"/>
        <scheme val="minor"/>
      </rPr>
      <t>на транспорте(по видам)</t>
    </r>
  </si>
  <si>
    <t>Профиль- Агрономия</t>
  </si>
  <si>
    <t>Профиль- Эксплуатация и ремонт с/х техники и оборудования</t>
  </si>
  <si>
    <t>Профиль - Ветеринария</t>
  </si>
  <si>
    <t>Профиль- Экономика и бухгалтерский учет (по отраслям) после 9 класса</t>
  </si>
  <si>
    <t>Профиль- Экономика и бухгалтерский учет (по отраслям) после 11 класса</t>
  </si>
  <si>
    <t>43.03.02</t>
  </si>
  <si>
    <t>Туризм</t>
  </si>
  <si>
    <t>Агротуризм</t>
  </si>
  <si>
    <t>38.05.01</t>
  </si>
  <si>
    <t>Экономическая безопасность</t>
  </si>
  <si>
    <t>Экономико-правовое обеспечение экономической безопасности</t>
  </si>
  <si>
    <t>19.04.02</t>
  </si>
  <si>
    <t>Продукты питания из растительного сырья</t>
  </si>
  <si>
    <t>Технология продуктов питания из растительного сырья</t>
  </si>
  <si>
    <t>Продукты питания животного происхождения</t>
  </si>
  <si>
    <t>19.04.03</t>
  </si>
  <si>
    <t xml:space="preserve">Технология продуктов питания животного происхождения </t>
  </si>
  <si>
    <t>19.02.12</t>
  </si>
  <si>
    <t>Технология производства продукции животного происхождения на базе основного общего образования</t>
  </si>
  <si>
    <t>Технология производства продукции животного происхождения</t>
  </si>
  <si>
    <t>21.02.04</t>
  </si>
  <si>
    <t xml:space="preserve">Землеустройство на базе основного общего образования </t>
  </si>
  <si>
    <t>35.02.16</t>
  </si>
  <si>
    <t xml:space="preserve">Эксплуатация и ремонт сельскохозяйственной техники и оборудования
на базе основного общего образования
</t>
  </si>
  <si>
    <t>Эксплуатация и ремонт сельскохозяйственной техники и оборудования</t>
  </si>
  <si>
    <t>36.02.01</t>
  </si>
  <si>
    <t xml:space="preserve">Ветеринария
на базе основного общего образования
</t>
  </si>
  <si>
    <t>23.02.01</t>
  </si>
  <si>
    <t xml:space="preserve">Организация перевозок и управление на транспорте (по видам)
на базе основного общего образования
</t>
  </si>
  <si>
    <t>Организация перевозок и управление на транспорте (по видам)</t>
  </si>
  <si>
    <t>35.02.05</t>
  </si>
  <si>
    <t xml:space="preserve">Агрономия
на базе основного общего образования
</t>
  </si>
  <si>
    <t>38.02.01</t>
  </si>
  <si>
    <t>Экономика и бухгалтерский учет (по отраслям) на базе основного общего образования</t>
  </si>
  <si>
    <t>Экономика и бухгалтерский учет (по отраслям)(после 9 класса)</t>
  </si>
  <si>
    <t>Экономика и бухгалтерский учет (по отраслям)(после 11 класса)</t>
  </si>
  <si>
    <t>21.02.19</t>
  </si>
  <si>
    <t>Землеустройство на базе основного общего образования</t>
  </si>
  <si>
    <t xml:space="preserve">Общая удовлетворенность условиями организации </t>
  </si>
  <si>
    <t>Профиль - Управление объектами недвижимости и развитием территорий</t>
  </si>
  <si>
    <t>Государственное и муниципальное управление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</si>
</sst>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164" fontId="0" fillId="0" borderId="0" xfId="0" applyNumberFormat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0" xfId="0" applyFont="1"/>
    <xf numFmtId="0" fontId="15" fillId="0" borderId="0" xfId="0" applyFont="1" applyBorder="1" applyAlignment="1"/>
    <xf numFmtId="0" fontId="7" fillId="0" borderId="0" xfId="0" applyFont="1" applyBorder="1" applyAlignment="1"/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64" fontId="7" fillId="0" borderId="0" xfId="0" applyNumberFormat="1" applyFont="1" applyBorder="1"/>
    <xf numFmtId="164" fontId="7" fillId="0" borderId="1" xfId="0" applyNumberFormat="1" applyFont="1" applyBorder="1"/>
    <xf numFmtId="0" fontId="12" fillId="2" borderId="0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7" fillId="0" borderId="0" xfId="0" applyFont="1" applyAlignment="1"/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2" fillId="2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13" fillId="0" borderId="0" xfId="0" applyFont="1"/>
    <xf numFmtId="0" fontId="12" fillId="2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right" wrapText="1"/>
    </xf>
    <xf numFmtId="0" fontId="19" fillId="0" borderId="4" xfId="0" applyFont="1" applyBorder="1" applyAlignment="1">
      <alignment horizontal="right" wrapText="1"/>
    </xf>
    <xf numFmtId="0" fontId="19" fillId="0" borderId="5" xfId="0" applyFont="1" applyBorder="1" applyAlignment="1">
      <alignment horizontal="right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9" fillId="0" borderId="3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20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8"/>
  <sheetViews>
    <sheetView topLeftCell="A51" workbookViewId="0">
      <selection activeCell="A2" sqref="A2:D65"/>
    </sheetView>
  </sheetViews>
  <sheetFormatPr defaultRowHeight="15" x14ac:dyDescent="0.25"/>
  <cols>
    <col min="1" max="1" width="10.28515625" customWidth="1"/>
    <col min="2" max="2" width="31.5703125" customWidth="1"/>
    <col min="3" max="3" width="44" customWidth="1"/>
    <col min="4" max="4" width="47.140625" style="2" customWidth="1"/>
  </cols>
  <sheetData>
    <row r="1" spans="1:4" x14ac:dyDescent="0.25">
      <c r="A1" s="1"/>
      <c r="B1" s="1"/>
      <c r="C1" s="1"/>
      <c r="D1" s="16"/>
    </row>
    <row r="2" spans="1:4" ht="30" customHeight="1" x14ac:dyDescent="0.25">
      <c r="A2" s="81" t="s">
        <v>0</v>
      </c>
      <c r="B2" s="81" t="s">
        <v>55</v>
      </c>
      <c r="C2" s="82" t="s">
        <v>1</v>
      </c>
      <c r="D2" s="62" t="s">
        <v>126</v>
      </c>
    </row>
    <row r="3" spans="1:4" hidden="1" x14ac:dyDescent="0.25">
      <c r="A3" s="81"/>
      <c r="B3" s="81"/>
      <c r="C3" s="82"/>
      <c r="D3" s="63"/>
    </row>
    <row r="4" spans="1:4" x14ac:dyDescent="0.25">
      <c r="A4" s="10" t="s">
        <v>56</v>
      </c>
      <c r="B4" s="11" t="s">
        <v>2</v>
      </c>
      <c r="C4" s="14" t="s">
        <v>3</v>
      </c>
      <c r="D4" s="40">
        <v>15</v>
      </c>
    </row>
    <row r="5" spans="1:4" ht="60" x14ac:dyDescent="0.25">
      <c r="A5" s="38" t="s">
        <v>156</v>
      </c>
      <c r="B5" s="39" t="s">
        <v>157</v>
      </c>
      <c r="C5" s="14" t="s">
        <v>158</v>
      </c>
      <c r="D5" s="40">
        <v>15</v>
      </c>
    </row>
    <row r="6" spans="1:4" ht="30" x14ac:dyDescent="0.25">
      <c r="A6" s="38" t="s">
        <v>150</v>
      </c>
      <c r="B6" s="39" t="s">
        <v>151</v>
      </c>
      <c r="C6" s="14" t="s">
        <v>152</v>
      </c>
      <c r="D6" s="40">
        <v>10</v>
      </c>
    </row>
    <row r="7" spans="1:4" ht="30" x14ac:dyDescent="0.25">
      <c r="A7" s="38" t="s">
        <v>154</v>
      </c>
      <c r="B7" s="39" t="s">
        <v>153</v>
      </c>
      <c r="C7" s="14" t="s">
        <v>155</v>
      </c>
      <c r="D7" s="40">
        <v>10</v>
      </c>
    </row>
    <row r="8" spans="1:4" x14ac:dyDescent="0.25">
      <c r="A8" s="12" t="s">
        <v>57</v>
      </c>
      <c r="B8" s="11" t="s">
        <v>4</v>
      </c>
      <c r="C8" s="14" t="s">
        <v>5</v>
      </c>
      <c r="D8" s="40">
        <v>20</v>
      </c>
    </row>
    <row r="9" spans="1:4" ht="29.25" customHeight="1" x14ac:dyDescent="0.25">
      <c r="A9" s="10" t="s">
        <v>62</v>
      </c>
      <c r="B9" s="11" t="s">
        <v>4</v>
      </c>
      <c r="C9" s="15" t="s">
        <v>42</v>
      </c>
      <c r="D9" s="41">
        <v>7</v>
      </c>
    </row>
    <row r="10" spans="1:4" ht="37.5" customHeight="1" x14ac:dyDescent="0.25">
      <c r="A10" s="10" t="s">
        <v>58</v>
      </c>
      <c r="B10" s="11" t="s">
        <v>59</v>
      </c>
      <c r="C10" s="14" t="s">
        <v>6</v>
      </c>
      <c r="D10" s="40">
        <v>20</v>
      </c>
    </row>
    <row r="11" spans="1:4" ht="47.25" customHeight="1" x14ac:dyDescent="0.25">
      <c r="A11" s="10" t="s">
        <v>60</v>
      </c>
      <c r="B11" s="11" t="s">
        <v>61</v>
      </c>
      <c r="C11" s="14" t="s">
        <v>7</v>
      </c>
      <c r="D11" s="40">
        <v>32</v>
      </c>
    </row>
    <row r="12" spans="1:4" x14ac:dyDescent="0.25">
      <c r="A12" s="10" t="s">
        <v>10</v>
      </c>
      <c r="B12" s="11" t="s">
        <v>11</v>
      </c>
      <c r="C12" s="14" t="s">
        <v>12</v>
      </c>
      <c r="D12" s="40">
        <v>10</v>
      </c>
    </row>
    <row r="13" spans="1:4" x14ac:dyDescent="0.25">
      <c r="A13" s="67" t="s">
        <v>8</v>
      </c>
      <c r="B13" s="54" t="s">
        <v>9</v>
      </c>
      <c r="C13" s="14" t="s">
        <v>73</v>
      </c>
      <c r="D13" s="40">
        <v>20</v>
      </c>
    </row>
    <row r="14" spans="1:4" ht="22.5" customHeight="1" x14ac:dyDescent="0.25">
      <c r="A14" s="68"/>
      <c r="B14" s="64"/>
      <c r="C14" s="54" t="s">
        <v>74</v>
      </c>
      <c r="D14" s="56">
        <v>15</v>
      </c>
    </row>
    <row r="15" spans="1:4" ht="1.5" customHeight="1" x14ac:dyDescent="0.25">
      <c r="A15" s="69"/>
      <c r="B15" s="55"/>
      <c r="C15" s="55"/>
      <c r="D15" s="57"/>
    </row>
    <row r="16" spans="1:4" ht="40.5" customHeight="1" x14ac:dyDescent="0.25">
      <c r="A16" s="10" t="s">
        <v>13</v>
      </c>
      <c r="B16" s="11" t="s">
        <v>14</v>
      </c>
      <c r="C16" s="14" t="s">
        <v>15</v>
      </c>
      <c r="D16" s="40">
        <v>20</v>
      </c>
    </row>
    <row r="17" spans="1:4" ht="19.5" customHeight="1" x14ac:dyDescent="0.25">
      <c r="A17" s="70" t="s">
        <v>16</v>
      </c>
      <c r="B17" s="71" t="s">
        <v>17</v>
      </c>
      <c r="C17" s="14" t="s">
        <v>18</v>
      </c>
      <c r="D17" s="40">
        <v>30</v>
      </c>
    </row>
    <row r="18" spans="1:4" ht="22.5" customHeight="1" x14ac:dyDescent="0.25">
      <c r="A18" s="70"/>
      <c r="B18" s="71"/>
      <c r="C18" s="14" t="s">
        <v>19</v>
      </c>
      <c r="D18" s="40">
        <v>20</v>
      </c>
    </row>
    <row r="19" spans="1:4" x14ac:dyDescent="0.25">
      <c r="A19" s="70"/>
      <c r="B19" s="71"/>
      <c r="C19" s="54" t="s">
        <v>20</v>
      </c>
      <c r="D19" s="56">
        <v>25</v>
      </c>
    </row>
    <row r="20" spans="1:4" ht="3" customHeight="1" x14ac:dyDescent="0.25">
      <c r="A20" s="70"/>
      <c r="B20" s="71"/>
      <c r="C20" s="55"/>
      <c r="D20" s="57"/>
    </row>
    <row r="21" spans="1:4" ht="33" customHeight="1" x14ac:dyDescent="0.25">
      <c r="A21" s="67" t="s">
        <v>21</v>
      </c>
      <c r="B21" s="54" t="s">
        <v>22</v>
      </c>
      <c r="C21" s="14" t="s">
        <v>75</v>
      </c>
      <c r="D21" s="40">
        <v>10</v>
      </c>
    </row>
    <row r="22" spans="1:4" ht="33.75" customHeight="1" x14ac:dyDescent="0.25">
      <c r="A22" s="68"/>
      <c r="B22" s="64"/>
      <c r="C22" s="14" t="s">
        <v>76</v>
      </c>
      <c r="D22" s="40">
        <v>10</v>
      </c>
    </row>
    <row r="23" spans="1:4" ht="14.25" customHeight="1" x14ac:dyDescent="0.25">
      <c r="A23" s="68"/>
      <c r="B23" s="64"/>
      <c r="C23" s="60" t="s">
        <v>23</v>
      </c>
      <c r="D23" s="56">
        <v>10</v>
      </c>
    </row>
    <row r="24" spans="1:4" ht="15" hidden="1" customHeight="1" x14ac:dyDescent="0.25">
      <c r="A24" s="69"/>
      <c r="B24" s="55"/>
      <c r="C24" s="61"/>
      <c r="D24" s="57"/>
    </row>
    <row r="25" spans="1:4" ht="24" customHeight="1" x14ac:dyDescent="0.25">
      <c r="A25" s="70" t="s">
        <v>43</v>
      </c>
      <c r="B25" s="71" t="s">
        <v>9</v>
      </c>
      <c r="C25" s="14" t="s">
        <v>44</v>
      </c>
      <c r="D25" s="41">
        <v>8</v>
      </c>
    </row>
    <row r="26" spans="1:4" ht="31.5" customHeight="1" x14ac:dyDescent="0.25">
      <c r="A26" s="70"/>
      <c r="B26" s="71"/>
      <c r="C26" s="15" t="s">
        <v>45</v>
      </c>
      <c r="D26" s="41">
        <v>5</v>
      </c>
    </row>
    <row r="27" spans="1:4" ht="30" customHeight="1" x14ac:dyDescent="0.25">
      <c r="A27" s="70"/>
      <c r="B27" s="71"/>
      <c r="C27" s="15" t="s">
        <v>46</v>
      </c>
      <c r="D27" s="41">
        <v>5</v>
      </c>
    </row>
    <row r="28" spans="1:4" ht="19.5" customHeight="1" x14ac:dyDescent="0.25">
      <c r="A28" s="70"/>
      <c r="B28" s="71"/>
      <c r="C28" s="60" t="s">
        <v>89</v>
      </c>
      <c r="D28" s="51">
        <v>5</v>
      </c>
    </row>
    <row r="29" spans="1:4" ht="9.75" customHeight="1" x14ac:dyDescent="0.25">
      <c r="A29" s="70"/>
      <c r="B29" s="71"/>
      <c r="C29" s="61"/>
      <c r="D29" s="53"/>
    </row>
    <row r="30" spans="1:4" ht="25.5" customHeight="1" x14ac:dyDescent="0.25">
      <c r="A30" s="70" t="s">
        <v>47</v>
      </c>
      <c r="B30" s="71" t="s">
        <v>17</v>
      </c>
      <c r="C30" s="15" t="s">
        <v>18</v>
      </c>
      <c r="D30" s="41">
        <v>10</v>
      </c>
    </row>
    <row r="31" spans="1:4" ht="21.75" customHeight="1" x14ac:dyDescent="0.25">
      <c r="A31" s="70"/>
      <c r="B31" s="71"/>
      <c r="C31" s="15" t="s">
        <v>48</v>
      </c>
      <c r="D31" s="41">
        <v>10</v>
      </c>
    </row>
    <row r="32" spans="1:4" ht="33.75" customHeight="1" x14ac:dyDescent="0.25">
      <c r="A32" s="70"/>
      <c r="B32" s="71"/>
      <c r="C32" s="60" t="s">
        <v>49</v>
      </c>
      <c r="D32" s="51">
        <v>10</v>
      </c>
    </row>
    <row r="33" spans="1:4" hidden="1" x14ac:dyDescent="0.25">
      <c r="A33" s="70"/>
      <c r="B33" s="71"/>
      <c r="C33" s="61"/>
      <c r="D33" s="53"/>
    </row>
    <row r="34" spans="1:4" ht="36" customHeight="1" x14ac:dyDescent="0.25">
      <c r="A34" s="10" t="s">
        <v>24</v>
      </c>
      <c r="B34" s="11" t="s">
        <v>25</v>
      </c>
      <c r="C34" s="14" t="s">
        <v>90</v>
      </c>
      <c r="D34" s="40">
        <v>15</v>
      </c>
    </row>
    <row r="35" spans="1:4" ht="41.25" customHeight="1" x14ac:dyDescent="0.25">
      <c r="A35" s="70" t="s">
        <v>50</v>
      </c>
      <c r="B35" s="54" t="s">
        <v>25</v>
      </c>
      <c r="C35" s="17" t="s">
        <v>91</v>
      </c>
      <c r="D35" s="41">
        <v>10</v>
      </c>
    </row>
    <row r="36" spans="1:4" ht="28.5" customHeight="1" x14ac:dyDescent="0.25">
      <c r="A36" s="70"/>
      <c r="B36" s="64"/>
      <c r="C36" s="65" t="s">
        <v>77</v>
      </c>
      <c r="D36" s="51">
        <v>5</v>
      </c>
    </row>
    <row r="37" spans="1:4" ht="2.25" customHeight="1" x14ac:dyDescent="0.25">
      <c r="A37" s="70"/>
      <c r="B37" s="64"/>
      <c r="C37" s="66"/>
      <c r="D37" s="53"/>
    </row>
    <row r="38" spans="1:4" ht="0.75" customHeight="1" x14ac:dyDescent="0.25">
      <c r="A38" s="70"/>
      <c r="B38" s="55"/>
      <c r="C38" s="13"/>
      <c r="D38" s="35">
        <v>20</v>
      </c>
    </row>
    <row r="39" spans="1:4" x14ac:dyDescent="0.25">
      <c r="A39" s="10" t="s">
        <v>26</v>
      </c>
      <c r="B39" s="11" t="s">
        <v>27</v>
      </c>
      <c r="C39" s="14" t="s">
        <v>28</v>
      </c>
      <c r="D39" s="41">
        <v>20</v>
      </c>
    </row>
    <row r="40" spans="1:4" x14ac:dyDescent="0.25">
      <c r="A40" s="70" t="s">
        <v>29</v>
      </c>
      <c r="B40" s="71" t="s">
        <v>30</v>
      </c>
      <c r="C40" s="14" t="s">
        <v>31</v>
      </c>
      <c r="D40" s="41">
        <v>15</v>
      </c>
    </row>
    <row r="41" spans="1:4" x14ac:dyDescent="0.25">
      <c r="A41" s="70"/>
      <c r="B41" s="71"/>
      <c r="C41" s="54" t="s">
        <v>32</v>
      </c>
      <c r="D41" s="56">
        <v>20</v>
      </c>
    </row>
    <row r="42" spans="1:4" hidden="1" x14ac:dyDescent="0.25">
      <c r="A42" s="70"/>
      <c r="B42" s="71"/>
      <c r="C42" s="55"/>
      <c r="D42" s="57"/>
    </row>
    <row r="43" spans="1:4" x14ac:dyDescent="0.25">
      <c r="A43" s="70" t="s">
        <v>33</v>
      </c>
      <c r="B43" s="71" t="s">
        <v>34</v>
      </c>
      <c r="C43" s="72" t="s">
        <v>35</v>
      </c>
      <c r="D43" s="51">
        <v>10</v>
      </c>
    </row>
    <row r="44" spans="1:4" ht="2.25" customHeight="1" x14ac:dyDescent="0.25">
      <c r="A44" s="70"/>
      <c r="B44" s="71"/>
      <c r="C44" s="73"/>
      <c r="D44" s="52"/>
    </row>
    <row r="45" spans="1:4" hidden="1" x14ac:dyDescent="0.25">
      <c r="A45" s="70"/>
      <c r="B45" s="71"/>
      <c r="C45" s="74"/>
      <c r="D45" s="53"/>
    </row>
    <row r="46" spans="1:4" ht="30" x14ac:dyDescent="0.25">
      <c r="A46" s="10" t="s">
        <v>36</v>
      </c>
      <c r="B46" s="11" t="s">
        <v>179</v>
      </c>
      <c r="C46" s="14" t="s">
        <v>37</v>
      </c>
      <c r="D46" s="41">
        <v>20</v>
      </c>
    </row>
    <row r="47" spans="1:4" ht="30" x14ac:dyDescent="0.25">
      <c r="A47" s="10" t="s">
        <v>38</v>
      </c>
      <c r="B47" s="11" t="s">
        <v>39</v>
      </c>
      <c r="C47" s="14" t="s">
        <v>40</v>
      </c>
      <c r="D47" s="41">
        <v>10</v>
      </c>
    </row>
    <row r="48" spans="1:4" x14ac:dyDescent="0.25">
      <c r="A48" s="67" t="s">
        <v>147</v>
      </c>
      <c r="B48" s="54" t="s">
        <v>148</v>
      </c>
      <c r="C48" s="75" t="s">
        <v>149</v>
      </c>
      <c r="D48" s="58">
        <v>15</v>
      </c>
    </row>
    <row r="49" spans="1:6" x14ac:dyDescent="0.25">
      <c r="A49" s="69"/>
      <c r="B49" s="55"/>
      <c r="C49" s="76"/>
      <c r="D49" s="59"/>
    </row>
    <row r="50" spans="1:6" x14ac:dyDescent="0.25">
      <c r="A50" s="36" t="s">
        <v>144</v>
      </c>
      <c r="B50" s="37" t="s">
        <v>145</v>
      </c>
      <c r="C50" s="14" t="s">
        <v>146</v>
      </c>
      <c r="D50" s="41">
        <v>15</v>
      </c>
    </row>
    <row r="51" spans="1:6" x14ac:dyDescent="0.25">
      <c r="A51" s="67" t="s">
        <v>51</v>
      </c>
      <c r="B51" s="54" t="s">
        <v>30</v>
      </c>
      <c r="C51" s="14" t="s">
        <v>52</v>
      </c>
      <c r="D51" s="41">
        <v>5</v>
      </c>
    </row>
    <row r="52" spans="1:6" x14ac:dyDescent="0.25">
      <c r="A52" s="68"/>
      <c r="B52" s="64"/>
      <c r="C52" s="14" t="s">
        <v>53</v>
      </c>
      <c r="D52" s="41">
        <v>10</v>
      </c>
    </row>
    <row r="53" spans="1:6" x14ac:dyDescent="0.25">
      <c r="A53" s="68"/>
      <c r="B53" s="64"/>
      <c r="C53" s="54" t="s">
        <v>54</v>
      </c>
      <c r="D53" s="51">
        <v>10</v>
      </c>
    </row>
    <row r="54" spans="1:6" ht="6" customHeight="1" x14ac:dyDescent="0.25">
      <c r="A54" s="68"/>
      <c r="B54" s="64"/>
      <c r="C54" s="55"/>
      <c r="D54" s="52"/>
    </row>
    <row r="55" spans="1:6" ht="0.75" hidden="1" customHeight="1" x14ac:dyDescent="0.25">
      <c r="A55" s="69"/>
      <c r="B55" s="55"/>
      <c r="D55" s="42"/>
    </row>
    <row r="56" spans="1:6" ht="30" x14ac:dyDescent="0.25">
      <c r="A56" s="44" t="s">
        <v>41</v>
      </c>
      <c r="B56" s="45" t="s">
        <v>92</v>
      </c>
      <c r="C56" s="46" t="s">
        <v>17</v>
      </c>
      <c r="D56" s="47">
        <v>10</v>
      </c>
    </row>
    <row r="57" spans="1:6" ht="30" x14ac:dyDescent="0.25">
      <c r="A57" s="44" t="s">
        <v>159</v>
      </c>
      <c r="B57" s="45" t="s">
        <v>160</v>
      </c>
      <c r="C57" s="48" t="s">
        <v>5</v>
      </c>
      <c r="D57" s="45">
        <v>15</v>
      </c>
    </row>
    <row r="58" spans="1:6" ht="30" x14ac:dyDescent="0.25">
      <c r="A58" s="44" t="s">
        <v>175</v>
      </c>
      <c r="B58" s="45" t="s">
        <v>176</v>
      </c>
      <c r="C58" s="48" t="s">
        <v>5</v>
      </c>
      <c r="D58" s="45">
        <v>15</v>
      </c>
    </row>
    <row r="59" spans="1:6" ht="79.5" customHeight="1" x14ac:dyDescent="0.25">
      <c r="A59" s="44" t="s">
        <v>161</v>
      </c>
      <c r="B59" s="45" t="s">
        <v>162</v>
      </c>
      <c r="C59" s="49" t="s">
        <v>163</v>
      </c>
      <c r="D59" s="45">
        <v>20</v>
      </c>
    </row>
    <row r="60" spans="1:6" ht="60" x14ac:dyDescent="0.25">
      <c r="A60" s="44" t="s">
        <v>164</v>
      </c>
      <c r="B60" s="45" t="s">
        <v>165</v>
      </c>
      <c r="C60" s="49" t="s">
        <v>27</v>
      </c>
      <c r="D60" s="45">
        <v>30</v>
      </c>
    </row>
    <row r="61" spans="1:6" ht="90" x14ac:dyDescent="0.25">
      <c r="A61" s="44" t="s">
        <v>166</v>
      </c>
      <c r="B61" s="45" t="s">
        <v>167</v>
      </c>
      <c r="C61" s="49" t="s">
        <v>168</v>
      </c>
      <c r="D61" s="45">
        <v>20</v>
      </c>
    </row>
    <row r="62" spans="1:6" ht="60" x14ac:dyDescent="0.25">
      <c r="A62" s="44" t="s">
        <v>169</v>
      </c>
      <c r="B62" s="45" t="s">
        <v>170</v>
      </c>
      <c r="C62" s="49" t="s">
        <v>9</v>
      </c>
      <c r="D62" s="45">
        <v>20</v>
      </c>
      <c r="E62" s="3"/>
      <c r="F62" s="3"/>
    </row>
    <row r="63" spans="1:6" ht="34.5" customHeight="1" x14ac:dyDescent="0.25">
      <c r="A63" s="79" t="s">
        <v>171</v>
      </c>
      <c r="B63" s="77" t="s">
        <v>172</v>
      </c>
      <c r="C63" s="49" t="s">
        <v>174</v>
      </c>
      <c r="D63" s="45">
        <v>20</v>
      </c>
      <c r="E63" s="3"/>
      <c r="F63" s="3"/>
    </row>
    <row r="64" spans="1:6" ht="30" x14ac:dyDescent="0.25">
      <c r="A64" s="80"/>
      <c r="B64" s="78"/>
      <c r="C64" s="49" t="s">
        <v>173</v>
      </c>
      <c r="D64" s="45">
        <v>20</v>
      </c>
      <c r="E64" s="3"/>
      <c r="F64" s="3"/>
    </row>
    <row r="65" spans="1:6" x14ac:dyDescent="0.25">
      <c r="A65" s="3"/>
      <c r="B65" s="3"/>
      <c r="C65" s="3"/>
      <c r="D65" s="3">
        <f>SUM(D4:D64)</f>
        <v>722</v>
      </c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3"/>
      <c r="B412" s="3"/>
      <c r="C412" s="3"/>
      <c r="D412" s="3"/>
      <c r="E412" s="3"/>
      <c r="F412" s="3"/>
    </row>
    <row r="413" spans="1:6" x14ac:dyDescent="0.25">
      <c r="A413" s="3"/>
      <c r="B413" s="3"/>
      <c r="C413" s="3"/>
      <c r="D413" s="3"/>
      <c r="E413" s="3"/>
      <c r="F413" s="3"/>
    </row>
    <row r="414" spans="1:6" x14ac:dyDescent="0.25">
      <c r="A414" s="3"/>
      <c r="B414" s="3"/>
      <c r="C414" s="3"/>
      <c r="D414" s="3"/>
      <c r="E414" s="3"/>
      <c r="F414" s="3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3"/>
      <c r="B416" s="3"/>
      <c r="C416" s="3"/>
      <c r="D416" s="3"/>
      <c r="E416" s="3"/>
      <c r="F416" s="3"/>
    </row>
    <row r="417" spans="1:6" x14ac:dyDescent="0.25">
      <c r="A417" s="3"/>
      <c r="B417" s="3"/>
      <c r="C417" s="3"/>
      <c r="D417" s="3"/>
      <c r="E417" s="3"/>
      <c r="F417" s="3"/>
    </row>
    <row r="418" spans="1:6" x14ac:dyDescent="0.25">
      <c r="E418" s="3"/>
      <c r="F418" s="3"/>
    </row>
  </sheetData>
  <mergeCells count="46">
    <mergeCell ref="B63:B64"/>
    <mergeCell ref="A63:A64"/>
    <mergeCell ref="A2:A3"/>
    <mergeCell ref="B2:B3"/>
    <mergeCell ref="C2:C3"/>
    <mergeCell ref="A13:A15"/>
    <mergeCell ref="B13:B15"/>
    <mergeCell ref="A17:A20"/>
    <mergeCell ref="B17:B20"/>
    <mergeCell ref="A21:A24"/>
    <mergeCell ref="B21:B24"/>
    <mergeCell ref="A25:A29"/>
    <mergeCell ref="B25:B29"/>
    <mergeCell ref="A30:A33"/>
    <mergeCell ref="B30:B33"/>
    <mergeCell ref="A35:A38"/>
    <mergeCell ref="B35:B38"/>
    <mergeCell ref="C36:C37"/>
    <mergeCell ref="A51:A55"/>
    <mergeCell ref="B51:B55"/>
    <mergeCell ref="A40:A42"/>
    <mergeCell ref="B40:B42"/>
    <mergeCell ref="A43:A45"/>
    <mergeCell ref="B43:B45"/>
    <mergeCell ref="C43:C45"/>
    <mergeCell ref="B48:B49"/>
    <mergeCell ref="A48:A49"/>
    <mergeCell ref="C48:C49"/>
    <mergeCell ref="C53:C54"/>
    <mergeCell ref="D2:D3"/>
    <mergeCell ref="C14:C15"/>
    <mergeCell ref="D14:D15"/>
    <mergeCell ref="C19:C20"/>
    <mergeCell ref="D19:D20"/>
    <mergeCell ref="C23:C24"/>
    <mergeCell ref="D23:D24"/>
    <mergeCell ref="C28:C29"/>
    <mergeCell ref="D28:D29"/>
    <mergeCell ref="C32:C33"/>
    <mergeCell ref="D32:D33"/>
    <mergeCell ref="D53:D54"/>
    <mergeCell ref="D36:D37"/>
    <mergeCell ref="C41:C42"/>
    <mergeCell ref="D41:D42"/>
    <mergeCell ref="D43:D45"/>
    <mergeCell ref="D48:D49"/>
  </mergeCells>
  <pageMargins left="0.25" right="0.25" top="0.75" bottom="0.75" header="0.3" footer="0.3"/>
  <pageSetup paperSize="8" scale="16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8"/>
  <sheetViews>
    <sheetView workbookViewId="0">
      <selection activeCell="F32" sqref="F32"/>
    </sheetView>
  </sheetViews>
  <sheetFormatPr defaultRowHeight="15" x14ac:dyDescent="0.25"/>
  <sheetData>
    <row r="1" spans="1:11" x14ac:dyDescent="0.25">
      <c r="C1" s="28" t="s">
        <v>138</v>
      </c>
      <c r="D1" s="28"/>
      <c r="E1" s="28"/>
      <c r="F1" s="28"/>
      <c r="G1" s="28"/>
      <c r="H1" s="28"/>
      <c r="I1" s="28"/>
    </row>
    <row r="2" spans="1:11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7</v>
      </c>
      <c r="C4" s="2">
        <v>6</v>
      </c>
      <c r="D4" s="2">
        <v>7</v>
      </c>
      <c r="E4" s="2"/>
      <c r="F4" s="2"/>
      <c r="G4" s="2">
        <f>B4*5+C4*4+D4*3+E4*2+F4*1</f>
        <v>80</v>
      </c>
      <c r="H4" s="2"/>
      <c r="I4" s="5">
        <f>G4/F2</f>
        <v>4</v>
      </c>
      <c r="J4" s="5"/>
      <c r="K4" s="5"/>
    </row>
    <row r="5" spans="1:11" x14ac:dyDescent="0.25">
      <c r="A5" s="2">
        <v>2</v>
      </c>
      <c r="B5" s="2">
        <v>15</v>
      </c>
      <c r="C5" s="2">
        <v>5</v>
      </c>
      <c r="D5" s="2"/>
      <c r="E5" s="2"/>
      <c r="F5" s="2"/>
      <c r="G5" s="2">
        <f>B5*5+C5*4+D5*3+E5*2+F5*1</f>
        <v>95</v>
      </c>
      <c r="H5" s="2"/>
      <c r="I5" s="5">
        <f>G5/F2</f>
        <v>4.75</v>
      </c>
      <c r="J5" s="5"/>
      <c r="K5" s="5"/>
    </row>
    <row r="6" spans="1:11" x14ac:dyDescent="0.25">
      <c r="A6" s="2">
        <v>3</v>
      </c>
      <c r="B6" s="2">
        <v>8</v>
      </c>
      <c r="C6" s="2">
        <v>4</v>
      </c>
      <c r="D6" s="2">
        <v>8</v>
      </c>
      <c r="E6" s="2"/>
      <c r="F6" s="2"/>
      <c r="G6" s="2">
        <f>B6*5+C6*4+D6*3+E6*2+F6*1</f>
        <v>80</v>
      </c>
      <c r="H6" s="2"/>
      <c r="I6" s="5">
        <f>G6/F2</f>
        <v>4</v>
      </c>
      <c r="J6" s="5"/>
      <c r="K6" s="5"/>
    </row>
    <row r="7" spans="1:11" x14ac:dyDescent="0.25">
      <c r="A7" s="2">
        <v>4</v>
      </c>
      <c r="B7" s="2">
        <v>5</v>
      </c>
      <c r="C7" s="2">
        <v>8</v>
      </c>
      <c r="D7" s="2">
        <v>5</v>
      </c>
      <c r="E7" s="2">
        <v>2</v>
      </c>
      <c r="F7" s="2"/>
      <c r="G7" s="2">
        <f>B7*5+C7*4+D7*3+E7*2+F7*1</f>
        <v>76</v>
      </c>
      <c r="H7" s="2"/>
      <c r="I7" s="5">
        <f>G7/F2</f>
        <v>3.8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16.55</v>
      </c>
      <c r="J8" s="7"/>
      <c r="K8" s="7">
        <f>I8/20*100</f>
        <v>82.75</v>
      </c>
    </row>
    <row r="9" spans="1:11" x14ac:dyDescent="0.25">
      <c r="A9" s="2">
        <v>5</v>
      </c>
      <c r="B9" s="2">
        <v>5</v>
      </c>
      <c r="C9" s="2">
        <v>6</v>
      </c>
      <c r="D9" s="2">
        <v>4</v>
      </c>
      <c r="E9" s="2">
        <v>5</v>
      </c>
      <c r="F9" s="2"/>
      <c r="G9" s="2">
        <f t="shared" ref="G9:G15" si="0">B9*5+C9*4+D9*3+E9*2+F9*1</f>
        <v>71</v>
      </c>
      <c r="H9" s="2"/>
      <c r="I9" s="5">
        <f>G9/F2</f>
        <v>3.55</v>
      </c>
      <c r="J9" s="5"/>
      <c r="K9" s="5"/>
    </row>
    <row r="10" spans="1:11" x14ac:dyDescent="0.25">
      <c r="A10" s="2">
        <v>6</v>
      </c>
      <c r="B10" s="2">
        <v>7</v>
      </c>
      <c r="C10" s="2">
        <v>4</v>
      </c>
      <c r="D10" s="2">
        <v>5</v>
      </c>
      <c r="E10" s="2">
        <v>4</v>
      </c>
      <c r="F10" s="2"/>
      <c r="G10" s="2">
        <f t="shared" si="0"/>
        <v>74</v>
      </c>
      <c r="H10" s="2"/>
      <c r="I10" s="5">
        <f>G10/F2</f>
        <v>3.7</v>
      </c>
      <c r="J10" s="5"/>
      <c r="K10" s="5"/>
    </row>
    <row r="11" spans="1:11" x14ac:dyDescent="0.25">
      <c r="A11" s="2">
        <v>7</v>
      </c>
      <c r="B11" s="2">
        <v>7</v>
      </c>
      <c r="C11" s="2">
        <v>4</v>
      </c>
      <c r="D11" s="2">
        <v>4</v>
      </c>
      <c r="E11" s="2">
        <v>5</v>
      </c>
      <c r="F11" s="2"/>
      <c r="G11" s="2">
        <f t="shared" si="0"/>
        <v>73</v>
      </c>
      <c r="H11" s="2"/>
      <c r="I11" s="5">
        <f>G11/F2</f>
        <v>3.65</v>
      </c>
      <c r="J11" s="5"/>
      <c r="K11" s="5"/>
    </row>
    <row r="12" spans="1:11" x14ac:dyDescent="0.25">
      <c r="A12" s="2">
        <v>8</v>
      </c>
      <c r="B12" s="2">
        <v>10</v>
      </c>
      <c r="C12" s="2">
        <v>5</v>
      </c>
      <c r="D12" s="2">
        <v>5</v>
      </c>
      <c r="E12" s="2"/>
      <c r="F12" s="2"/>
      <c r="G12" s="2">
        <f t="shared" si="0"/>
        <v>85</v>
      </c>
      <c r="H12" s="2"/>
      <c r="I12" s="5">
        <f>G12/F2</f>
        <v>4.25</v>
      </c>
      <c r="J12" s="5"/>
      <c r="K12" s="5"/>
    </row>
    <row r="13" spans="1:11" x14ac:dyDescent="0.25">
      <c r="A13" s="2">
        <v>9</v>
      </c>
      <c r="B13" s="2">
        <v>6</v>
      </c>
      <c r="C13" s="2">
        <v>5</v>
      </c>
      <c r="D13" s="2">
        <v>9</v>
      </c>
      <c r="E13" s="2"/>
      <c r="F13" s="2"/>
      <c r="G13" s="2">
        <f t="shared" si="0"/>
        <v>77</v>
      </c>
      <c r="H13" s="2"/>
      <c r="I13" s="5">
        <f>G13/F2</f>
        <v>3.85</v>
      </c>
      <c r="J13" s="5"/>
      <c r="K13" s="5"/>
    </row>
    <row r="14" spans="1:11" x14ac:dyDescent="0.25">
      <c r="A14" s="2">
        <v>10</v>
      </c>
      <c r="B14" s="2">
        <v>9</v>
      </c>
      <c r="C14" s="2">
        <v>6</v>
      </c>
      <c r="D14" s="2">
        <v>5</v>
      </c>
      <c r="E14" s="2"/>
      <c r="F14" s="2"/>
      <c r="G14" s="2">
        <f t="shared" si="0"/>
        <v>84</v>
      </c>
      <c r="H14" s="2"/>
      <c r="I14" s="5">
        <f>G14/F2</f>
        <v>4.2</v>
      </c>
      <c r="J14" s="5"/>
      <c r="K14" s="5"/>
    </row>
    <row r="15" spans="1:11" x14ac:dyDescent="0.25">
      <c r="A15" s="2">
        <v>11</v>
      </c>
      <c r="B15" s="2">
        <v>4</v>
      </c>
      <c r="C15" s="2">
        <v>6</v>
      </c>
      <c r="D15" s="2">
        <v>10</v>
      </c>
      <c r="E15" s="2"/>
      <c r="F15" s="2"/>
      <c r="G15" s="2">
        <f t="shared" si="0"/>
        <v>74</v>
      </c>
      <c r="H15" s="2"/>
      <c r="I15" s="5">
        <f>G15/F2</f>
        <v>3.7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26.9</v>
      </c>
      <c r="J16" s="7"/>
      <c r="K16" s="7">
        <f>I16/35*100</f>
        <v>76.857142857142861</v>
      </c>
    </row>
    <row r="17" spans="1:11" x14ac:dyDescent="0.25">
      <c r="A17" s="2">
        <v>12</v>
      </c>
      <c r="B17" s="2">
        <v>5</v>
      </c>
      <c r="C17" s="2">
        <v>6</v>
      </c>
      <c r="D17" s="2">
        <v>4</v>
      </c>
      <c r="E17" s="2">
        <v>5</v>
      </c>
      <c r="F17" s="2"/>
      <c r="G17" s="2">
        <f>B17*5+C17*4+D17*3+E17*2+F17*1</f>
        <v>71</v>
      </c>
      <c r="H17" s="2"/>
      <c r="I17" s="5">
        <f>G17/F2</f>
        <v>3.55</v>
      </c>
      <c r="J17" s="5"/>
      <c r="K17" s="5"/>
    </row>
    <row r="18" spans="1:11" x14ac:dyDescent="0.25">
      <c r="A18" s="2">
        <v>13</v>
      </c>
      <c r="B18" s="2">
        <v>7</v>
      </c>
      <c r="C18" s="2">
        <v>8</v>
      </c>
      <c r="D18" s="2">
        <v>5</v>
      </c>
      <c r="E18" s="2"/>
      <c r="F18" s="2"/>
      <c r="G18" s="2">
        <f>B18*5+C18*4+D18*3+E18*2+F18*1</f>
        <v>82</v>
      </c>
      <c r="H18" s="2"/>
      <c r="I18" s="5">
        <f>G18/F2</f>
        <v>4.0999999999999996</v>
      </c>
      <c r="J18" s="5"/>
      <c r="K18" s="5"/>
    </row>
    <row r="19" spans="1:11" x14ac:dyDescent="0.25">
      <c r="A19" s="2">
        <v>14</v>
      </c>
      <c r="B19" s="2">
        <v>8</v>
      </c>
      <c r="C19" s="2">
        <v>8</v>
      </c>
      <c r="D19" s="2">
        <v>4</v>
      </c>
      <c r="E19" s="2"/>
      <c r="F19" s="2"/>
      <c r="G19" s="2">
        <f>B19*5+C19*4+D19*3+E19*2+F19*1</f>
        <v>84</v>
      </c>
      <c r="H19" s="2"/>
      <c r="I19" s="5">
        <f>G19/F2</f>
        <v>4.2</v>
      </c>
      <c r="J19" s="5"/>
      <c r="K19" s="5"/>
    </row>
    <row r="20" spans="1:11" x14ac:dyDescent="0.25">
      <c r="A20" s="2">
        <v>15</v>
      </c>
      <c r="B20" s="2">
        <v>6</v>
      </c>
      <c r="C20" s="2">
        <v>7</v>
      </c>
      <c r="D20" s="2">
        <v>3</v>
      </c>
      <c r="E20" s="2">
        <v>4</v>
      </c>
      <c r="F20" s="2"/>
      <c r="G20" s="2">
        <f>B20*5+C20*4+D20*3+E20*2+F20*1</f>
        <v>75</v>
      </c>
      <c r="H20" s="2"/>
      <c r="I20" s="5">
        <f>G20/F2</f>
        <v>3.75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15.6</v>
      </c>
      <c r="J21" s="5"/>
      <c r="K21" s="25">
        <f>I21/20*100</f>
        <v>78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1"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0"/>
  <sheetViews>
    <sheetView zoomScale="80" zoomScaleNormal="80" workbookViewId="0">
      <selection activeCell="O13" sqref="O13"/>
    </sheetView>
  </sheetViews>
  <sheetFormatPr defaultRowHeight="15" x14ac:dyDescent="0.25"/>
  <sheetData>
    <row r="1" spans="1:15" ht="22.5" x14ac:dyDescent="0.3">
      <c r="A1" s="3"/>
      <c r="B1" s="3"/>
      <c r="C1" s="27" t="s">
        <v>118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/>
      <c r="B2" s="3"/>
      <c r="C2" s="3"/>
      <c r="D2" s="3" t="s">
        <v>72</v>
      </c>
      <c r="E2" s="3"/>
      <c r="F2" s="4">
        <v>12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3"/>
    </row>
    <row r="4" spans="1:15" x14ac:dyDescent="0.25">
      <c r="A4" s="2">
        <v>1</v>
      </c>
      <c r="B4" s="2">
        <v>7</v>
      </c>
      <c r="C4" s="2">
        <v>3</v>
      </c>
      <c r="D4" s="2">
        <v>2</v>
      </c>
      <c r="E4" s="2"/>
      <c r="F4" s="2"/>
      <c r="G4" s="2">
        <f>B4*5+C4*4+D4*3+E4*2+F4*1</f>
        <v>53</v>
      </c>
      <c r="H4" s="2"/>
      <c r="I4" s="5">
        <f>G4/F2</f>
        <v>4.416666666666667</v>
      </c>
      <c r="J4" s="5"/>
      <c r="K4" s="5"/>
      <c r="N4" s="3"/>
      <c r="O4" s="3"/>
    </row>
    <row r="5" spans="1:15" x14ac:dyDescent="0.25">
      <c r="A5" s="2">
        <v>2</v>
      </c>
      <c r="B5" s="2">
        <v>7</v>
      </c>
      <c r="C5" s="2">
        <v>3</v>
      </c>
      <c r="D5" s="2">
        <v>1</v>
      </c>
      <c r="E5" s="2">
        <v>1</v>
      </c>
      <c r="F5" s="2"/>
      <c r="G5" s="2">
        <f>B5*5+C5*4+D5*3+E5*2+F5*1</f>
        <v>52</v>
      </c>
      <c r="H5" s="2"/>
      <c r="I5" s="5">
        <f>G5/F2</f>
        <v>4.333333333333333</v>
      </c>
      <c r="J5" s="5"/>
      <c r="K5" s="5"/>
      <c r="N5" s="3"/>
      <c r="O5" s="3"/>
    </row>
    <row r="6" spans="1:15" x14ac:dyDescent="0.25">
      <c r="A6" s="2">
        <v>3</v>
      </c>
      <c r="B6" s="2">
        <v>5</v>
      </c>
      <c r="C6" s="2">
        <v>6</v>
      </c>
      <c r="D6" s="2">
        <v>1</v>
      </c>
      <c r="E6" s="2"/>
      <c r="F6" s="2"/>
      <c r="G6" s="2">
        <f>B6*5+C6*4+D6*3+E6*2+F6*1</f>
        <v>52</v>
      </c>
      <c r="H6" s="2"/>
      <c r="I6" s="5">
        <f>G6/F2</f>
        <v>4.333333333333333</v>
      </c>
      <c r="J6" s="5"/>
      <c r="K6" s="5"/>
      <c r="N6" s="3"/>
      <c r="O6" s="3"/>
    </row>
    <row r="7" spans="1:15" x14ac:dyDescent="0.25">
      <c r="A7" s="2">
        <v>4</v>
      </c>
      <c r="B7" s="2">
        <v>5</v>
      </c>
      <c r="C7" s="2">
        <v>2</v>
      </c>
      <c r="D7" s="2">
        <v>5</v>
      </c>
      <c r="E7" s="2"/>
      <c r="F7" s="2"/>
      <c r="G7" s="2">
        <f>B7*5+C7*4+D7*3+E7*2+F7*1</f>
        <v>48</v>
      </c>
      <c r="H7" s="2"/>
      <c r="I7" s="5">
        <f>G7/F2</f>
        <v>4</v>
      </c>
      <c r="J7" s="5"/>
      <c r="K7" s="5"/>
      <c r="N7" s="3"/>
      <c r="O7" s="3"/>
    </row>
    <row r="8" spans="1:15" x14ac:dyDescent="0.25">
      <c r="A8" s="6" t="s">
        <v>69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17.083333333333332</v>
      </c>
      <c r="J8" s="7"/>
      <c r="K8" s="7">
        <f>I8/20*100</f>
        <v>85.416666666666657</v>
      </c>
      <c r="N8" s="3"/>
      <c r="O8" s="3"/>
    </row>
    <row r="9" spans="1:15" x14ac:dyDescent="0.25">
      <c r="A9" s="2">
        <v>5</v>
      </c>
      <c r="B9" s="2">
        <v>3</v>
      </c>
      <c r="C9" s="2">
        <v>4</v>
      </c>
      <c r="D9" s="2">
        <v>1</v>
      </c>
      <c r="E9" s="2">
        <v>4</v>
      </c>
      <c r="F9" s="2"/>
      <c r="G9" s="2">
        <f t="shared" ref="G9:G15" si="0">B9*5+C9*4+D9*3+E9*2+F9*1</f>
        <v>42</v>
      </c>
      <c r="H9" s="2"/>
      <c r="I9" s="5">
        <f>G9/F2</f>
        <v>3.5</v>
      </c>
      <c r="J9" s="5"/>
      <c r="K9" s="5"/>
      <c r="N9" s="3"/>
      <c r="O9" s="3"/>
    </row>
    <row r="10" spans="1:15" x14ac:dyDescent="0.25">
      <c r="A10" s="2">
        <v>6</v>
      </c>
      <c r="B10" s="2">
        <v>3</v>
      </c>
      <c r="C10" s="2">
        <v>2</v>
      </c>
      <c r="D10" s="2">
        <v>3</v>
      </c>
      <c r="E10" s="2">
        <v>4</v>
      </c>
      <c r="F10" s="2"/>
      <c r="G10" s="2">
        <f t="shared" si="0"/>
        <v>40</v>
      </c>
      <c r="H10" s="2"/>
      <c r="I10" s="5">
        <f>G10/F2</f>
        <v>3.3333333333333335</v>
      </c>
      <c r="J10" s="5"/>
      <c r="K10" s="5"/>
      <c r="N10" s="3"/>
      <c r="O10" s="3"/>
    </row>
    <row r="11" spans="1:15" x14ac:dyDescent="0.25">
      <c r="A11" s="2">
        <v>7</v>
      </c>
      <c r="B11" s="2">
        <v>6</v>
      </c>
      <c r="C11" s="2">
        <v>1</v>
      </c>
      <c r="D11" s="2">
        <v>5</v>
      </c>
      <c r="E11" s="2"/>
      <c r="F11" s="2"/>
      <c r="G11" s="2">
        <f t="shared" si="0"/>
        <v>49</v>
      </c>
      <c r="H11" s="2"/>
      <c r="I11" s="5">
        <f>G11/F2</f>
        <v>4.083333333333333</v>
      </c>
      <c r="J11" s="5"/>
      <c r="K11" s="5"/>
      <c r="N11" s="3"/>
      <c r="O11" s="3"/>
    </row>
    <row r="12" spans="1:15" x14ac:dyDescent="0.25">
      <c r="A12" s="2">
        <v>8</v>
      </c>
      <c r="B12" s="2">
        <v>5</v>
      </c>
      <c r="C12" s="2">
        <v>3</v>
      </c>
      <c r="D12" s="2">
        <v>4</v>
      </c>
      <c r="E12" s="2"/>
      <c r="F12" s="2"/>
      <c r="G12" s="2">
        <f t="shared" si="0"/>
        <v>49</v>
      </c>
      <c r="H12" s="2"/>
      <c r="I12" s="5">
        <f>G12/F2</f>
        <v>4.083333333333333</v>
      </c>
      <c r="J12" s="5"/>
      <c r="K12" s="5"/>
      <c r="N12" s="3"/>
      <c r="O12" s="3"/>
    </row>
    <row r="13" spans="1:15" x14ac:dyDescent="0.25">
      <c r="A13" s="2">
        <v>9</v>
      </c>
      <c r="B13" s="2">
        <v>5</v>
      </c>
      <c r="C13" s="2">
        <v>2</v>
      </c>
      <c r="D13" s="2">
        <v>5</v>
      </c>
      <c r="E13" s="2"/>
      <c r="F13" s="2"/>
      <c r="G13" s="2">
        <f t="shared" si="0"/>
        <v>48</v>
      </c>
      <c r="H13" s="2"/>
      <c r="I13" s="5">
        <f>G13/F2</f>
        <v>4</v>
      </c>
      <c r="J13" s="5"/>
      <c r="K13" s="5"/>
      <c r="N13" s="3"/>
      <c r="O13" s="3"/>
    </row>
    <row r="14" spans="1:15" x14ac:dyDescent="0.25">
      <c r="A14" s="2">
        <v>10</v>
      </c>
      <c r="B14" s="2">
        <v>5</v>
      </c>
      <c r="C14" s="2">
        <v>4</v>
      </c>
      <c r="D14" s="2">
        <v>1</v>
      </c>
      <c r="E14" s="2">
        <v>2</v>
      </c>
      <c r="F14" s="2"/>
      <c r="G14" s="2">
        <f t="shared" si="0"/>
        <v>48</v>
      </c>
      <c r="H14" s="2"/>
      <c r="I14" s="5">
        <f>G14/F2</f>
        <v>4</v>
      </c>
      <c r="J14" s="5"/>
      <c r="K14" s="5"/>
      <c r="N14" s="3"/>
      <c r="O14" s="3"/>
    </row>
    <row r="15" spans="1:15" x14ac:dyDescent="0.25">
      <c r="A15" s="2">
        <v>11</v>
      </c>
      <c r="B15" s="2">
        <v>4</v>
      </c>
      <c r="C15" s="2">
        <v>4</v>
      </c>
      <c r="D15" s="2"/>
      <c r="E15" s="2">
        <v>3</v>
      </c>
      <c r="F15" s="2">
        <v>1</v>
      </c>
      <c r="G15" s="2">
        <f t="shared" si="0"/>
        <v>43</v>
      </c>
      <c r="H15" s="2"/>
      <c r="I15" s="5">
        <f>G15/F2</f>
        <v>3.5833333333333335</v>
      </c>
      <c r="J15" s="5"/>
      <c r="K15" s="5"/>
      <c r="N15" s="3"/>
      <c r="O15" s="3"/>
    </row>
    <row r="16" spans="1:15" x14ac:dyDescent="0.25">
      <c r="A16" s="6" t="s">
        <v>69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26.583333333333332</v>
      </c>
      <c r="J16" s="7"/>
      <c r="K16" s="7">
        <f>I16/35*100</f>
        <v>75.952380952380949</v>
      </c>
      <c r="N16" s="3"/>
      <c r="O16" s="3"/>
    </row>
    <row r="17" spans="1:15" x14ac:dyDescent="0.25">
      <c r="A17" s="2">
        <v>12</v>
      </c>
      <c r="B17" s="2">
        <v>3</v>
      </c>
      <c r="C17" s="2">
        <v>2</v>
      </c>
      <c r="D17" s="2">
        <v>3</v>
      </c>
      <c r="E17" s="2">
        <v>3</v>
      </c>
      <c r="F17" s="2">
        <v>1</v>
      </c>
      <c r="G17" s="2">
        <f>B17*5+C17*4+D17*3+E17*2+F17*1</f>
        <v>39</v>
      </c>
      <c r="H17" s="2"/>
      <c r="I17" s="5">
        <f>G17/F2</f>
        <v>3.25</v>
      </c>
      <c r="J17" s="5"/>
      <c r="K17" s="5"/>
      <c r="N17" s="3"/>
      <c r="O17" s="3"/>
    </row>
    <row r="18" spans="1:15" x14ac:dyDescent="0.25">
      <c r="A18" s="2">
        <v>13</v>
      </c>
      <c r="B18" s="2">
        <v>5</v>
      </c>
      <c r="C18" s="2">
        <v>3</v>
      </c>
      <c r="D18" s="2">
        <v>3</v>
      </c>
      <c r="E18" s="2"/>
      <c r="F18" s="2">
        <v>1</v>
      </c>
      <c r="G18" s="2">
        <f>B18*5+C18*4+D18*3+E18*2+F18*1</f>
        <v>47</v>
      </c>
      <c r="H18" s="2"/>
      <c r="I18" s="5">
        <f>G18/F2</f>
        <v>3.9166666666666665</v>
      </c>
      <c r="J18" s="5"/>
      <c r="K18" s="5"/>
      <c r="N18" s="3"/>
      <c r="O18" s="3"/>
    </row>
    <row r="19" spans="1:15" x14ac:dyDescent="0.25">
      <c r="A19" s="2">
        <v>14</v>
      </c>
      <c r="B19" s="2">
        <v>2</v>
      </c>
      <c r="C19" s="2">
        <v>4</v>
      </c>
      <c r="D19" s="2">
        <v>5</v>
      </c>
      <c r="E19" s="2"/>
      <c r="F19" s="2">
        <v>1</v>
      </c>
      <c r="G19" s="2">
        <f>B19*5+C19*4+D19*3+E19*2+F19*1</f>
        <v>42</v>
      </c>
      <c r="H19" s="2"/>
      <c r="I19" s="5">
        <f>G19/F2</f>
        <v>3.5</v>
      </c>
      <c r="J19" s="5"/>
      <c r="K19" s="5"/>
      <c r="N19" s="3"/>
      <c r="O19" s="3"/>
    </row>
    <row r="20" spans="1:15" x14ac:dyDescent="0.25">
      <c r="A20" s="2">
        <v>15</v>
      </c>
      <c r="B20" s="2">
        <v>5</v>
      </c>
      <c r="C20" s="2">
        <v>4</v>
      </c>
      <c r="D20" s="2">
        <v>2</v>
      </c>
      <c r="E20" s="2">
        <v>1</v>
      </c>
      <c r="F20" s="2"/>
      <c r="G20" s="2">
        <f>B20*5+C20*4+D20*3+E20*2+F20*1</f>
        <v>49</v>
      </c>
      <c r="H20" s="2"/>
      <c r="I20" s="5">
        <f>G20/F2</f>
        <v>4.083333333333333</v>
      </c>
      <c r="J20" s="5"/>
      <c r="K20" s="5"/>
      <c r="N20" s="3"/>
      <c r="O20" s="3"/>
    </row>
    <row r="21" spans="1:15" x14ac:dyDescent="0.25">
      <c r="A21" s="2" t="s">
        <v>69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14.75</v>
      </c>
      <c r="J21" s="5"/>
      <c r="K21" s="25">
        <f>I21/20*100</f>
        <v>73.75</v>
      </c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  <c r="O22" s="3"/>
    </row>
    <row r="23" spans="1:15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N23" s="3"/>
      <c r="O23" s="3"/>
    </row>
    <row r="24" spans="1:15" ht="15.75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  <c r="N24" s="3"/>
      <c r="O24" s="3"/>
    </row>
    <row r="25" spans="1:15" ht="15.75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  <c r="N25" s="3"/>
      <c r="O25" s="3"/>
    </row>
    <row r="26" spans="1:15" ht="15.75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  <c r="N26" s="3"/>
      <c r="O26" s="3"/>
    </row>
    <row r="27" spans="1:15" ht="15.75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  <c r="N27" s="3"/>
      <c r="O27" s="3"/>
    </row>
    <row r="28" spans="1:15" ht="15.75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  <c r="N28" s="3"/>
      <c r="O28" s="3"/>
    </row>
    <row r="29" spans="1:15" x14ac:dyDescent="0.25"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2"/>
  <sheetViews>
    <sheetView zoomScale="80" zoomScaleNormal="80" workbookViewId="0">
      <selection activeCell="F20" sqref="F20"/>
    </sheetView>
  </sheetViews>
  <sheetFormatPr defaultRowHeight="15" x14ac:dyDescent="0.25"/>
  <sheetData>
    <row r="1" spans="1:13" ht="34.5" customHeight="1" x14ac:dyDescent="0.25">
      <c r="A1" s="3"/>
      <c r="B1" s="88" t="s">
        <v>95</v>
      </c>
      <c r="C1" s="88"/>
      <c r="D1" s="88"/>
      <c r="E1" s="88"/>
      <c r="F1" s="88"/>
      <c r="G1" s="88"/>
      <c r="H1" s="88"/>
      <c r="I1" s="88"/>
      <c r="J1" s="3"/>
      <c r="K1" s="3"/>
      <c r="L1" s="3"/>
      <c r="M1" s="3"/>
    </row>
    <row r="2" spans="1:13" ht="15" customHeight="1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3" ht="15" customHeight="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3" ht="15" customHeight="1" x14ac:dyDescent="0.25">
      <c r="A4" s="2">
        <v>1</v>
      </c>
      <c r="B4" s="2">
        <v>8</v>
      </c>
      <c r="C4" s="2">
        <v>7</v>
      </c>
      <c r="D4" s="2">
        <v>5</v>
      </c>
      <c r="E4" s="2"/>
      <c r="F4" s="2"/>
      <c r="G4" s="2">
        <f>B4*5+C4*4+D4*3+E4*2+F4*1</f>
        <v>83</v>
      </c>
      <c r="H4" s="2"/>
      <c r="I4" s="5">
        <f>G4/F2</f>
        <v>4.1500000000000004</v>
      </c>
      <c r="J4" s="5"/>
      <c r="K4" s="5"/>
    </row>
    <row r="5" spans="1:13" ht="15" customHeight="1" x14ac:dyDescent="0.25">
      <c r="A5" s="2">
        <v>2</v>
      </c>
      <c r="B5" s="2">
        <v>3</v>
      </c>
      <c r="C5" s="2">
        <v>11</v>
      </c>
      <c r="D5" s="2">
        <v>6</v>
      </c>
      <c r="E5" s="2"/>
      <c r="F5" s="2"/>
      <c r="G5" s="2">
        <f>B5*5+C5*4+D5*3+E5*2+F5*1</f>
        <v>77</v>
      </c>
      <c r="H5" s="2"/>
      <c r="I5" s="5">
        <f>G5/F2</f>
        <v>3.85</v>
      </c>
      <c r="J5" s="5"/>
      <c r="K5" s="5"/>
    </row>
    <row r="6" spans="1:13" x14ac:dyDescent="0.25">
      <c r="A6" s="2">
        <v>3</v>
      </c>
      <c r="B6" s="2">
        <v>8</v>
      </c>
      <c r="C6" s="2">
        <v>8</v>
      </c>
      <c r="D6" s="2">
        <v>4</v>
      </c>
      <c r="E6" s="2"/>
      <c r="F6" s="2"/>
      <c r="G6" s="2">
        <f>B6*5+C6*4+D6*3+E6*2+F6*1</f>
        <v>84</v>
      </c>
      <c r="H6" s="2"/>
      <c r="I6" s="5">
        <f>G6/F2</f>
        <v>4.2</v>
      </c>
      <c r="J6" s="5"/>
      <c r="K6" s="5"/>
    </row>
    <row r="7" spans="1:13" ht="15" customHeight="1" x14ac:dyDescent="0.25">
      <c r="A7" s="2">
        <v>4</v>
      </c>
      <c r="B7" s="2">
        <v>7</v>
      </c>
      <c r="C7" s="2">
        <v>7</v>
      </c>
      <c r="D7" s="2">
        <v>6</v>
      </c>
      <c r="E7" s="2"/>
      <c r="F7" s="2"/>
      <c r="G7" s="2">
        <f>B7*5+C7*4+D7*3+E7*2+F7*1</f>
        <v>81</v>
      </c>
      <c r="H7" s="2"/>
      <c r="I7" s="5">
        <f>G7/F2</f>
        <v>4.05</v>
      </c>
      <c r="J7" s="5"/>
      <c r="K7" s="5"/>
    </row>
    <row r="8" spans="1:13" ht="15" customHeight="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16.25</v>
      </c>
      <c r="J8" s="7"/>
      <c r="K8" s="7">
        <f>I8/20*100</f>
        <v>81.25</v>
      </c>
    </row>
    <row r="9" spans="1:13" ht="15" customHeight="1" x14ac:dyDescent="0.25">
      <c r="A9" s="2">
        <v>5</v>
      </c>
      <c r="B9" s="2">
        <v>6</v>
      </c>
      <c r="C9" s="2">
        <v>6</v>
      </c>
      <c r="D9" s="2">
        <v>6</v>
      </c>
      <c r="E9" s="2">
        <v>2</v>
      </c>
      <c r="F9" s="2"/>
      <c r="G9" s="2">
        <f t="shared" ref="G9:G15" si="0">B9*5+C9*4+D9*3+E9*2+F9*1</f>
        <v>76</v>
      </c>
      <c r="H9" s="2"/>
      <c r="I9" s="5">
        <f>G9/F2</f>
        <v>3.8</v>
      </c>
      <c r="J9" s="5"/>
      <c r="K9" s="5"/>
    </row>
    <row r="10" spans="1:13" ht="15" customHeight="1" x14ac:dyDescent="0.25">
      <c r="A10" s="2">
        <v>6</v>
      </c>
      <c r="B10" s="2">
        <v>8</v>
      </c>
      <c r="C10" s="2">
        <v>4</v>
      </c>
      <c r="D10" s="2">
        <v>5</v>
      </c>
      <c r="E10" s="2">
        <v>3</v>
      </c>
      <c r="F10" s="2"/>
      <c r="G10" s="2">
        <f t="shared" si="0"/>
        <v>77</v>
      </c>
      <c r="H10" s="2"/>
      <c r="I10" s="5">
        <f>G10/F2</f>
        <v>3.85</v>
      </c>
      <c r="J10" s="5"/>
      <c r="K10" s="5"/>
    </row>
    <row r="11" spans="1:13" ht="15" customHeight="1" x14ac:dyDescent="0.25">
      <c r="A11" s="2">
        <v>7</v>
      </c>
      <c r="B11" s="2">
        <v>8</v>
      </c>
      <c r="C11" s="2">
        <v>6</v>
      </c>
      <c r="D11" s="2">
        <v>4</v>
      </c>
      <c r="E11" s="2">
        <v>2</v>
      </c>
      <c r="F11" s="2"/>
      <c r="G11" s="2">
        <f t="shared" si="0"/>
        <v>80</v>
      </c>
      <c r="H11" s="2"/>
      <c r="I11" s="5">
        <f>G11/F2</f>
        <v>4</v>
      </c>
      <c r="J11" s="5"/>
      <c r="K11" s="5"/>
    </row>
    <row r="12" spans="1:13" x14ac:dyDescent="0.25">
      <c r="A12" s="2">
        <v>8</v>
      </c>
      <c r="B12" s="2">
        <v>8</v>
      </c>
      <c r="C12" s="2">
        <v>5</v>
      </c>
      <c r="D12" s="2">
        <v>5</v>
      </c>
      <c r="E12" s="2">
        <v>2</v>
      </c>
      <c r="F12" s="2"/>
      <c r="G12" s="2">
        <f t="shared" si="0"/>
        <v>79</v>
      </c>
      <c r="H12" s="2"/>
      <c r="I12" s="5">
        <f>G12/F2</f>
        <v>3.95</v>
      </c>
      <c r="J12" s="5"/>
      <c r="K12" s="5"/>
    </row>
    <row r="13" spans="1:13" x14ac:dyDescent="0.25">
      <c r="A13" s="2">
        <v>9</v>
      </c>
      <c r="B13" s="2">
        <v>7</v>
      </c>
      <c r="C13" s="2">
        <v>8</v>
      </c>
      <c r="D13" s="2">
        <v>3</v>
      </c>
      <c r="E13" s="2">
        <v>2</v>
      </c>
      <c r="F13" s="2"/>
      <c r="G13" s="2">
        <f t="shared" si="0"/>
        <v>80</v>
      </c>
      <c r="H13" s="2"/>
      <c r="I13" s="5">
        <f>G13/F2</f>
        <v>4</v>
      </c>
      <c r="J13" s="5"/>
      <c r="K13" s="5"/>
    </row>
    <row r="14" spans="1:13" x14ac:dyDescent="0.25">
      <c r="A14" s="2">
        <v>10</v>
      </c>
      <c r="B14" s="2">
        <v>10</v>
      </c>
      <c r="C14" s="2">
        <v>5</v>
      </c>
      <c r="D14" s="2">
        <v>4</v>
      </c>
      <c r="E14" s="2">
        <v>1</v>
      </c>
      <c r="F14" s="2"/>
      <c r="G14" s="2">
        <f t="shared" si="0"/>
        <v>84</v>
      </c>
      <c r="H14" s="2"/>
      <c r="I14" s="5">
        <f>G14/F2</f>
        <v>4.2</v>
      </c>
      <c r="J14" s="5"/>
      <c r="K14" s="5"/>
    </row>
    <row r="15" spans="1:13" x14ac:dyDescent="0.25">
      <c r="A15" s="2">
        <v>11</v>
      </c>
      <c r="B15" s="2">
        <v>9</v>
      </c>
      <c r="C15" s="2">
        <v>5</v>
      </c>
      <c r="D15" s="2">
        <v>5</v>
      </c>
      <c r="E15" s="2">
        <v>1</v>
      </c>
      <c r="F15" s="2"/>
      <c r="G15" s="2">
        <f t="shared" si="0"/>
        <v>82</v>
      </c>
      <c r="H15" s="2"/>
      <c r="I15" s="5">
        <f>G15/F2</f>
        <v>4.0999999999999996</v>
      </c>
      <c r="J15" s="5"/>
      <c r="K15" s="5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27.9</v>
      </c>
      <c r="J16" s="7"/>
      <c r="K16" s="7">
        <f>I16/35*100</f>
        <v>79.714285714285722</v>
      </c>
    </row>
    <row r="17" spans="1:11" x14ac:dyDescent="0.25">
      <c r="A17" s="2">
        <v>12</v>
      </c>
      <c r="B17" s="2">
        <v>7</v>
      </c>
      <c r="C17" s="2">
        <v>3</v>
      </c>
      <c r="D17" s="2">
        <v>5</v>
      </c>
      <c r="E17" s="2">
        <v>5</v>
      </c>
      <c r="F17" s="2"/>
      <c r="G17" s="2">
        <f>B17*5+C17*4+D17*3+E17*2+F17*1</f>
        <v>72</v>
      </c>
      <c r="H17" s="2"/>
      <c r="I17" s="5">
        <f>G17/F2</f>
        <v>3.6</v>
      </c>
      <c r="J17" s="5"/>
      <c r="K17" s="5"/>
    </row>
    <row r="18" spans="1:11" x14ac:dyDescent="0.25">
      <c r="A18" s="2">
        <v>13</v>
      </c>
      <c r="B18" s="2">
        <v>8</v>
      </c>
      <c r="C18" s="2">
        <v>2</v>
      </c>
      <c r="D18" s="2">
        <v>5</v>
      </c>
      <c r="E18" s="2">
        <v>4</v>
      </c>
      <c r="F18" s="2">
        <v>1</v>
      </c>
      <c r="G18" s="2">
        <f>B18*5+C18*4+D18*3+E18*2+F18*1</f>
        <v>72</v>
      </c>
      <c r="H18" s="2"/>
      <c r="I18" s="5">
        <f>G18/F2</f>
        <v>3.6</v>
      </c>
      <c r="J18" s="5"/>
      <c r="K18" s="5"/>
    </row>
    <row r="19" spans="1:11" x14ac:dyDescent="0.25">
      <c r="A19" s="2">
        <v>14</v>
      </c>
      <c r="B19" s="2">
        <v>4</v>
      </c>
      <c r="C19" s="2">
        <v>6</v>
      </c>
      <c r="D19" s="2">
        <v>6</v>
      </c>
      <c r="E19" s="2">
        <v>4</v>
      </c>
      <c r="F19" s="2"/>
      <c r="G19" s="2">
        <f>B19*5+C19*4+D19*3+E19*2+F19*1</f>
        <v>70</v>
      </c>
      <c r="H19" s="2"/>
      <c r="I19" s="5">
        <f>G19/F2</f>
        <v>3.5</v>
      </c>
      <c r="J19" s="5"/>
      <c r="K19" s="5"/>
    </row>
    <row r="20" spans="1:11" x14ac:dyDescent="0.25">
      <c r="A20" s="2">
        <v>15</v>
      </c>
      <c r="B20" s="2">
        <v>8</v>
      </c>
      <c r="C20" s="2">
        <v>2</v>
      </c>
      <c r="D20" s="2">
        <v>8</v>
      </c>
      <c r="E20" s="2">
        <v>2</v>
      </c>
      <c r="F20" s="2"/>
      <c r="G20" s="2">
        <f>B20*5+C20*4+D20*3+E20*2+F20*1</f>
        <v>76</v>
      </c>
      <c r="H20" s="2"/>
      <c r="I20" s="5">
        <f>G20/F2</f>
        <v>3.8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14.5</v>
      </c>
      <c r="J21" s="5"/>
      <c r="K21" s="25">
        <f>I21/20*100</f>
        <v>72.5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</row>
    <row r="29" spans="1:11" ht="15.75" customHeight="1" x14ac:dyDescent="0.25"/>
    <row r="30" spans="1:11" ht="15.75" customHeight="1" x14ac:dyDescent="0.25"/>
    <row r="31" spans="1:11" ht="15.75" customHeight="1" x14ac:dyDescent="0.25"/>
    <row r="32" spans="1:11" ht="15.75" customHeight="1" x14ac:dyDescent="0.25"/>
  </sheetData>
  <mergeCells count="12">
    <mergeCell ref="A26:D26"/>
    <mergeCell ref="F26:I26"/>
    <mergeCell ref="A27:D27"/>
    <mergeCell ref="F27:I27"/>
    <mergeCell ref="A28:D28"/>
    <mergeCell ref="F28:I28"/>
    <mergeCell ref="B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8"/>
  <sheetViews>
    <sheetView zoomScale="80" zoomScaleNormal="80" workbookViewId="0">
      <selection activeCell="G34" sqref="G34"/>
    </sheetView>
  </sheetViews>
  <sheetFormatPr defaultRowHeight="15" x14ac:dyDescent="0.25"/>
  <sheetData>
    <row r="1" spans="1:18" ht="36" customHeight="1" x14ac:dyDescent="0.3">
      <c r="B1" s="89" t="s">
        <v>96</v>
      </c>
      <c r="C1" s="89"/>
      <c r="D1" s="89"/>
      <c r="E1" s="89"/>
      <c r="F1" s="89"/>
      <c r="G1" s="89"/>
      <c r="H1" s="89"/>
      <c r="I1" s="89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 t="s">
        <v>72</v>
      </c>
      <c r="E2" s="3"/>
      <c r="F2" s="4">
        <v>32</v>
      </c>
      <c r="G2" s="3"/>
      <c r="H2" s="3"/>
      <c r="I2" s="3"/>
      <c r="J2" s="3"/>
      <c r="K2" s="3"/>
      <c r="O2" s="3"/>
      <c r="P2" s="3"/>
      <c r="Q2" s="3"/>
      <c r="R2" s="3"/>
    </row>
    <row r="3" spans="1:18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3"/>
      <c r="P3" s="3"/>
      <c r="Q3" s="3"/>
      <c r="R3" s="3"/>
    </row>
    <row r="4" spans="1:18" x14ac:dyDescent="0.25">
      <c r="A4" s="2">
        <v>1</v>
      </c>
      <c r="B4" s="2">
        <v>15</v>
      </c>
      <c r="C4" s="2">
        <v>16</v>
      </c>
      <c r="D4" s="2">
        <v>1</v>
      </c>
      <c r="E4" s="2"/>
      <c r="F4" s="2"/>
      <c r="G4" s="2">
        <f>B4*5+C4*4+D4*3+E4*2+F4*1</f>
        <v>142</v>
      </c>
      <c r="H4" s="2"/>
      <c r="I4" s="5">
        <f>G4/F2</f>
        <v>4.4375</v>
      </c>
      <c r="J4" s="5"/>
      <c r="K4" s="5"/>
      <c r="O4" s="3"/>
      <c r="P4" s="3"/>
      <c r="Q4" s="3"/>
      <c r="R4" s="3"/>
    </row>
    <row r="5" spans="1:18" x14ac:dyDescent="0.25">
      <c r="A5" s="2">
        <v>2</v>
      </c>
      <c r="B5" s="2">
        <v>15</v>
      </c>
      <c r="C5" s="2">
        <v>15</v>
      </c>
      <c r="D5" s="2">
        <v>2</v>
      </c>
      <c r="E5" s="2"/>
      <c r="F5" s="2"/>
      <c r="G5" s="2">
        <f>B5*5+C5*4+D5*3+E5*2+F5*1</f>
        <v>141</v>
      </c>
      <c r="H5" s="2"/>
      <c r="I5" s="5">
        <f>G5/F2</f>
        <v>4.40625</v>
      </c>
      <c r="J5" s="5"/>
      <c r="K5" s="5"/>
    </row>
    <row r="6" spans="1:18" x14ac:dyDescent="0.25">
      <c r="A6" s="2">
        <v>3</v>
      </c>
      <c r="B6" s="2">
        <v>16</v>
      </c>
      <c r="C6" s="2">
        <v>10</v>
      </c>
      <c r="D6" s="2">
        <v>6</v>
      </c>
      <c r="E6" s="2"/>
      <c r="F6" s="2"/>
      <c r="G6" s="2">
        <f>B6*5+C6*4+D6*3+E6*2+F6*1</f>
        <v>138</v>
      </c>
      <c r="H6" s="2"/>
      <c r="I6" s="5">
        <f>G6/F2</f>
        <v>4.3125</v>
      </c>
      <c r="J6" s="5"/>
      <c r="K6" s="5"/>
    </row>
    <row r="7" spans="1:18" x14ac:dyDescent="0.25">
      <c r="A7" s="2">
        <v>4</v>
      </c>
      <c r="B7" s="2">
        <v>15</v>
      </c>
      <c r="C7" s="2">
        <v>15</v>
      </c>
      <c r="D7" s="2">
        <v>2</v>
      </c>
      <c r="E7" s="2"/>
      <c r="F7" s="2"/>
      <c r="G7" s="2">
        <f>B7*5+C7*4+D7*3+E7*2+F7*1</f>
        <v>141</v>
      </c>
      <c r="H7" s="2"/>
      <c r="I7" s="5">
        <f>G7/F2</f>
        <v>4.40625</v>
      </c>
      <c r="J7" s="5"/>
      <c r="K7" s="5"/>
    </row>
    <row r="8" spans="1:18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17.5625</v>
      </c>
      <c r="J8" s="7"/>
      <c r="K8" s="7">
        <f>I8/20*100</f>
        <v>87.8125</v>
      </c>
    </row>
    <row r="9" spans="1:18" x14ac:dyDescent="0.25">
      <c r="A9" s="2">
        <v>5</v>
      </c>
      <c r="B9" s="2">
        <v>12</v>
      </c>
      <c r="C9" s="2">
        <v>12</v>
      </c>
      <c r="D9" s="2">
        <v>6</v>
      </c>
      <c r="E9" s="2">
        <v>2</v>
      </c>
      <c r="F9" s="2"/>
      <c r="G9" s="2">
        <f t="shared" ref="G9:G15" si="0">B9*5+C9*4+D9*3+E9*2+F9*1</f>
        <v>130</v>
      </c>
      <c r="H9" s="2"/>
      <c r="I9" s="5">
        <f>G9/F2</f>
        <v>4.0625</v>
      </c>
      <c r="J9" s="5"/>
      <c r="K9" s="5"/>
    </row>
    <row r="10" spans="1:18" x14ac:dyDescent="0.25">
      <c r="A10" s="2">
        <v>6</v>
      </c>
      <c r="B10" s="2">
        <v>15</v>
      </c>
      <c r="C10" s="2">
        <v>11</v>
      </c>
      <c r="D10" s="2">
        <v>4</v>
      </c>
      <c r="E10" s="2">
        <v>2</v>
      </c>
      <c r="F10" s="2"/>
      <c r="G10" s="2">
        <f t="shared" si="0"/>
        <v>135</v>
      </c>
      <c r="H10" s="2"/>
      <c r="I10" s="5">
        <f>G10/F2</f>
        <v>4.21875</v>
      </c>
      <c r="J10" s="5"/>
      <c r="K10" s="5"/>
    </row>
    <row r="11" spans="1:18" x14ac:dyDescent="0.25">
      <c r="A11" s="2">
        <v>7</v>
      </c>
      <c r="B11" s="2">
        <v>14</v>
      </c>
      <c r="C11" s="2">
        <v>14</v>
      </c>
      <c r="D11" s="2">
        <v>2</v>
      </c>
      <c r="E11" s="2">
        <v>2</v>
      </c>
      <c r="F11" s="2"/>
      <c r="G11" s="2">
        <f t="shared" si="0"/>
        <v>136</v>
      </c>
      <c r="H11" s="2"/>
      <c r="I11" s="5">
        <f>G11/F2</f>
        <v>4.25</v>
      </c>
      <c r="J11" s="5"/>
      <c r="K11" s="5"/>
    </row>
    <row r="12" spans="1:18" x14ac:dyDescent="0.25">
      <c r="A12" s="2">
        <v>8</v>
      </c>
      <c r="B12" s="2">
        <v>15</v>
      </c>
      <c r="C12" s="2">
        <v>10</v>
      </c>
      <c r="D12" s="2">
        <v>7</v>
      </c>
      <c r="E12" s="2"/>
      <c r="F12" s="2"/>
      <c r="G12" s="2">
        <f t="shared" si="0"/>
        <v>136</v>
      </c>
      <c r="H12" s="2"/>
      <c r="I12" s="5">
        <f>G12/F2</f>
        <v>4.25</v>
      </c>
      <c r="J12" s="5"/>
      <c r="K12" s="5"/>
    </row>
    <row r="13" spans="1:18" x14ac:dyDescent="0.25">
      <c r="A13" s="2">
        <v>9</v>
      </c>
      <c r="B13" s="2">
        <v>12</v>
      </c>
      <c r="C13" s="2">
        <v>10</v>
      </c>
      <c r="D13" s="2">
        <v>10</v>
      </c>
      <c r="E13" s="2"/>
      <c r="F13" s="2"/>
      <c r="G13" s="2">
        <f t="shared" si="0"/>
        <v>130</v>
      </c>
      <c r="H13" s="2"/>
      <c r="I13" s="5">
        <f>G13/F2</f>
        <v>4.0625</v>
      </c>
      <c r="J13" s="5"/>
      <c r="K13" s="5"/>
    </row>
    <row r="14" spans="1:18" x14ac:dyDescent="0.25">
      <c r="A14" s="2">
        <v>10</v>
      </c>
      <c r="B14" s="2">
        <v>17</v>
      </c>
      <c r="C14" s="2">
        <v>7</v>
      </c>
      <c r="D14" s="2">
        <v>6</v>
      </c>
      <c r="E14" s="2">
        <v>2</v>
      </c>
      <c r="F14" s="2"/>
      <c r="G14" s="2">
        <f t="shared" si="0"/>
        <v>135</v>
      </c>
      <c r="H14" s="2"/>
      <c r="I14" s="5">
        <f>G14/F2</f>
        <v>4.21875</v>
      </c>
      <c r="J14" s="5"/>
      <c r="K14" s="5"/>
    </row>
    <row r="15" spans="1:18" x14ac:dyDescent="0.25">
      <c r="A15" s="2">
        <v>11</v>
      </c>
      <c r="B15" s="2">
        <v>10</v>
      </c>
      <c r="C15" s="2">
        <v>13</v>
      </c>
      <c r="D15" s="2">
        <v>7</v>
      </c>
      <c r="E15" s="2">
        <v>1</v>
      </c>
      <c r="F15" s="2">
        <v>1</v>
      </c>
      <c r="G15" s="2">
        <f t="shared" si="0"/>
        <v>126</v>
      </c>
      <c r="H15" s="2"/>
      <c r="I15" s="5">
        <f>G15/F2</f>
        <v>3.9375</v>
      </c>
      <c r="J15" s="5"/>
      <c r="K15" s="5"/>
    </row>
    <row r="16" spans="1:18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</v>
      </c>
      <c r="J16" s="7"/>
      <c r="K16" s="7">
        <f>I16/35*100</f>
        <v>82.857142857142861</v>
      </c>
    </row>
    <row r="17" spans="1:11" x14ac:dyDescent="0.25">
      <c r="A17" s="2">
        <v>12</v>
      </c>
      <c r="B17" s="2">
        <v>18</v>
      </c>
      <c r="C17" s="2">
        <v>14</v>
      </c>
      <c r="D17" s="2"/>
      <c r="E17" s="2"/>
      <c r="F17" s="2"/>
      <c r="G17" s="2">
        <f>B17*5+C17*4+D17*3+E17*2+F17*1</f>
        <v>146</v>
      </c>
      <c r="H17" s="2"/>
      <c r="I17" s="5">
        <f>G17/F2</f>
        <v>4.5625</v>
      </c>
      <c r="J17" s="5"/>
      <c r="K17" s="5"/>
    </row>
    <row r="18" spans="1:11" x14ac:dyDescent="0.25">
      <c r="A18" s="2">
        <v>13</v>
      </c>
      <c r="B18" s="2">
        <v>10</v>
      </c>
      <c r="C18" s="2">
        <v>10</v>
      </c>
      <c r="D18" s="2">
        <v>10</v>
      </c>
      <c r="E18" s="2">
        <v>2</v>
      </c>
      <c r="F18" s="2"/>
      <c r="G18" s="2">
        <f>B18*5+C18*4+D18*3+E18*2+F18*1</f>
        <v>124</v>
      </c>
      <c r="H18" s="2"/>
      <c r="I18" s="5">
        <f>G18/F2</f>
        <v>3.875</v>
      </c>
      <c r="J18" s="5"/>
      <c r="K18" s="5"/>
    </row>
    <row r="19" spans="1:11" x14ac:dyDescent="0.25">
      <c r="A19" s="2">
        <v>14</v>
      </c>
      <c r="B19" s="2">
        <v>10</v>
      </c>
      <c r="C19" s="2">
        <v>15</v>
      </c>
      <c r="D19" s="2">
        <v>5</v>
      </c>
      <c r="E19" s="2">
        <v>2</v>
      </c>
      <c r="F19" s="2"/>
      <c r="G19" s="2">
        <f>B19*5+C19*4+D19*3+E19*2+F19*1</f>
        <v>129</v>
      </c>
      <c r="H19" s="2"/>
      <c r="I19" s="5">
        <f>G19/F2</f>
        <v>4.03125</v>
      </c>
      <c r="J19" s="5"/>
      <c r="K19" s="5"/>
    </row>
    <row r="20" spans="1:11" x14ac:dyDescent="0.25">
      <c r="A20" s="2">
        <v>15</v>
      </c>
      <c r="B20" s="2">
        <v>15</v>
      </c>
      <c r="C20" s="2">
        <v>15</v>
      </c>
      <c r="D20" s="2">
        <v>1</v>
      </c>
      <c r="E20" s="2">
        <v>1</v>
      </c>
      <c r="F20" s="2"/>
      <c r="G20" s="2">
        <f>B20*5+C20*4+D20*3+E20*2+F20*1</f>
        <v>140</v>
      </c>
      <c r="H20" s="2"/>
      <c r="I20" s="5">
        <f>G20/F2</f>
        <v>4.375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16.84375</v>
      </c>
      <c r="J21" s="5"/>
      <c r="K21" s="25">
        <f>I21/20*100</f>
        <v>84.21875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</row>
  </sheetData>
  <mergeCells count="12">
    <mergeCell ref="B1:I1"/>
    <mergeCell ref="A23:J23"/>
    <mergeCell ref="A24:D24"/>
    <mergeCell ref="F24:I24"/>
    <mergeCell ref="A28:D28"/>
    <mergeCell ref="A27:D27"/>
    <mergeCell ref="F27:I27"/>
    <mergeCell ref="F28:I28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8"/>
  <sheetViews>
    <sheetView workbookViewId="0">
      <selection activeCell="D11" sqref="D11"/>
    </sheetView>
  </sheetViews>
  <sheetFormatPr defaultRowHeight="15" x14ac:dyDescent="0.25"/>
  <sheetData>
    <row r="1" spans="1:12" x14ac:dyDescent="0.25">
      <c r="A1" s="3"/>
      <c r="B1" s="3"/>
      <c r="C1" s="90" t="s">
        <v>139</v>
      </c>
      <c r="D1" s="90"/>
      <c r="E1" s="90"/>
      <c r="F1" s="90"/>
      <c r="G1" s="90"/>
      <c r="H1" s="90"/>
      <c r="I1" s="3"/>
      <c r="J1" s="3"/>
      <c r="K1" s="3"/>
      <c r="L1" s="3"/>
    </row>
    <row r="2" spans="1:12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2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2" x14ac:dyDescent="0.25">
      <c r="A4" s="2">
        <v>1</v>
      </c>
      <c r="B4" s="2">
        <v>8</v>
      </c>
      <c r="C4" s="2">
        <v>8</v>
      </c>
      <c r="D4" s="2">
        <v>3</v>
      </c>
      <c r="E4" s="2">
        <v>1</v>
      </c>
      <c r="F4" s="2"/>
      <c r="G4" s="2">
        <f>B4*5+C4*4+D4*3+E4*2+F4*1</f>
        <v>83</v>
      </c>
      <c r="H4" s="2"/>
      <c r="I4" s="5">
        <f>G4/F2</f>
        <v>4.1500000000000004</v>
      </c>
      <c r="J4" s="5"/>
      <c r="K4" s="5"/>
    </row>
    <row r="5" spans="1:12" x14ac:dyDescent="0.25">
      <c r="A5" s="2">
        <v>2</v>
      </c>
      <c r="B5" s="2">
        <v>12</v>
      </c>
      <c r="C5" s="2">
        <v>8</v>
      </c>
      <c r="D5" s="2"/>
      <c r="E5" s="2"/>
      <c r="F5" s="2"/>
      <c r="G5" s="2">
        <f>B5*5+C5*4+D5*3+E5*2+F5*1</f>
        <v>92</v>
      </c>
      <c r="H5" s="2"/>
      <c r="I5" s="5">
        <f>G5/F2</f>
        <v>4.5999999999999996</v>
      </c>
      <c r="J5" s="5"/>
      <c r="K5" s="5"/>
    </row>
    <row r="6" spans="1:12" x14ac:dyDescent="0.25">
      <c r="A6" s="2">
        <v>3</v>
      </c>
      <c r="B6" s="2">
        <v>9</v>
      </c>
      <c r="C6" s="2">
        <v>9</v>
      </c>
      <c r="D6" s="2">
        <v>2</v>
      </c>
      <c r="E6" s="2"/>
      <c r="F6" s="2"/>
      <c r="G6" s="2">
        <f>B6*5+C6*4+D6*3+E6*2+F6*1</f>
        <v>87</v>
      </c>
      <c r="H6" s="2"/>
      <c r="I6" s="5">
        <f>G6/F2</f>
        <v>4.3499999999999996</v>
      </c>
      <c r="J6" s="5"/>
      <c r="K6" s="5"/>
    </row>
    <row r="7" spans="1:12" x14ac:dyDescent="0.25">
      <c r="A7" s="2">
        <v>4</v>
      </c>
      <c r="B7" s="2">
        <v>10</v>
      </c>
      <c r="C7" s="2">
        <v>6</v>
      </c>
      <c r="D7" s="2">
        <v>4</v>
      </c>
      <c r="E7" s="2"/>
      <c r="F7" s="2"/>
      <c r="G7" s="2">
        <f>B7*5+C7*4+D7*3+E7*2+F7*1</f>
        <v>86</v>
      </c>
      <c r="H7" s="2"/>
      <c r="I7" s="5">
        <f>G7/F2</f>
        <v>4.3</v>
      </c>
      <c r="J7" s="5"/>
      <c r="K7" s="5"/>
    </row>
    <row r="8" spans="1:12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17.399999999999999</v>
      </c>
      <c r="J8" s="7"/>
      <c r="K8" s="7">
        <f>I8/20*100</f>
        <v>86.999999999999986</v>
      </c>
    </row>
    <row r="9" spans="1:12" x14ac:dyDescent="0.25">
      <c r="A9" s="2">
        <v>5</v>
      </c>
      <c r="B9" s="2">
        <v>5</v>
      </c>
      <c r="C9" s="2">
        <v>5</v>
      </c>
      <c r="D9" s="2">
        <v>5</v>
      </c>
      <c r="E9" s="2">
        <v>5</v>
      </c>
      <c r="F9" s="2"/>
      <c r="G9" s="2">
        <f t="shared" ref="G9:G15" si="0">B9*5+C9*4+D9*3+E9*2+F9*1</f>
        <v>70</v>
      </c>
      <c r="H9" s="2"/>
      <c r="I9" s="5">
        <f>G9/F2</f>
        <v>3.5</v>
      </c>
      <c r="J9" s="5"/>
      <c r="K9" s="5"/>
    </row>
    <row r="10" spans="1:12" x14ac:dyDescent="0.25">
      <c r="A10" s="2">
        <v>6</v>
      </c>
      <c r="B10" s="2">
        <v>4</v>
      </c>
      <c r="C10" s="2">
        <v>10</v>
      </c>
      <c r="D10" s="2">
        <v>6</v>
      </c>
      <c r="E10" s="2"/>
      <c r="F10" s="2"/>
      <c r="G10" s="2">
        <f t="shared" si="0"/>
        <v>78</v>
      </c>
      <c r="H10" s="2"/>
      <c r="I10" s="5">
        <f>G10/F2</f>
        <v>3.9</v>
      </c>
      <c r="J10" s="5"/>
      <c r="K10" s="5"/>
    </row>
    <row r="11" spans="1:12" x14ac:dyDescent="0.25">
      <c r="A11" s="2">
        <v>7</v>
      </c>
      <c r="B11" s="2">
        <v>19</v>
      </c>
      <c r="C11" s="2">
        <v>1</v>
      </c>
      <c r="D11" s="2"/>
      <c r="E11" s="2"/>
      <c r="F11" s="2"/>
      <c r="G11" s="2">
        <f t="shared" si="0"/>
        <v>99</v>
      </c>
      <c r="H11" s="2"/>
      <c r="I11" s="5">
        <f>G11/F2</f>
        <v>4.95</v>
      </c>
      <c r="J11" s="5"/>
      <c r="K11" s="5"/>
    </row>
    <row r="12" spans="1:12" x14ac:dyDescent="0.25">
      <c r="A12" s="2">
        <v>8</v>
      </c>
      <c r="B12" s="2">
        <v>15</v>
      </c>
      <c r="C12" s="2">
        <v>5</v>
      </c>
      <c r="D12" s="2"/>
      <c r="E12" s="2"/>
      <c r="F12" s="2"/>
      <c r="G12" s="2">
        <f t="shared" si="0"/>
        <v>95</v>
      </c>
      <c r="H12" s="2"/>
      <c r="I12" s="5">
        <f>G12/F2</f>
        <v>4.75</v>
      </c>
      <c r="J12" s="5"/>
      <c r="K12" s="5"/>
    </row>
    <row r="13" spans="1:12" x14ac:dyDescent="0.25">
      <c r="A13" s="2">
        <v>9</v>
      </c>
      <c r="B13" s="2">
        <v>17</v>
      </c>
      <c r="C13" s="2">
        <v>3</v>
      </c>
      <c r="D13" s="2"/>
      <c r="E13" s="2"/>
      <c r="F13" s="2"/>
      <c r="G13" s="2">
        <f t="shared" si="0"/>
        <v>97</v>
      </c>
      <c r="H13" s="2"/>
      <c r="I13" s="5">
        <f>G13/F2</f>
        <v>4.8499999999999996</v>
      </c>
      <c r="J13" s="5"/>
      <c r="K13" s="5"/>
    </row>
    <row r="14" spans="1:12" x14ac:dyDescent="0.25">
      <c r="A14" s="2">
        <v>10</v>
      </c>
      <c r="B14" s="2">
        <v>11</v>
      </c>
      <c r="C14" s="2">
        <v>6</v>
      </c>
      <c r="D14" s="2">
        <v>3</v>
      </c>
      <c r="E14" s="2"/>
      <c r="F14" s="2"/>
      <c r="G14" s="2">
        <f t="shared" si="0"/>
        <v>88</v>
      </c>
      <c r="H14" s="2"/>
      <c r="I14" s="5">
        <f>G14/F2</f>
        <v>4.4000000000000004</v>
      </c>
      <c r="J14" s="5"/>
      <c r="K14" s="5"/>
    </row>
    <row r="15" spans="1:12" x14ac:dyDescent="0.25">
      <c r="A15" s="2">
        <v>11</v>
      </c>
      <c r="B15" s="2">
        <v>5</v>
      </c>
      <c r="C15" s="2">
        <v>6</v>
      </c>
      <c r="D15" s="2">
        <v>9</v>
      </c>
      <c r="E15" s="2"/>
      <c r="F15" s="2"/>
      <c r="G15" s="2">
        <f t="shared" si="0"/>
        <v>76</v>
      </c>
      <c r="H15" s="2"/>
      <c r="I15" s="5">
        <f>G15/F2</f>
        <v>3.8</v>
      </c>
      <c r="J15" s="5"/>
      <c r="K15" s="5"/>
    </row>
    <row r="16" spans="1:12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30.150000000000002</v>
      </c>
      <c r="J16" s="7"/>
      <c r="K16" s="7">
        <f>I16/35*100</f>
        <v>86.142857142857153</v>
      </c>
    </row>
    <row r="17" spans="1:11" x14ac:dyDescent="0.25">
      <c r="A17" s="2">
        <v>12</v>
      </c>
      <c r="B17" s="2">
        <v>7</v>
      </c>
      <c r="C17" s="2">
        <v>8</v>
      </c>
      <c r="D17" s="2">
        <v>4</v>
      </c>
      <c r="E17" s="2">
        <v>1</v>
      </c>
      <c r="F17" s="2"/>
      <c r="G17" s="2">
        <f>B17*5+C17*4+D17*3+E17*2+F17*1</f>
        <v>81</v>
      </c>
      <c r="H17" s="2"/>
      <c r="I17" s="5">
        <f>G17/F2</f>
        <v>4.05</v>
      </c>
      <c r="J17" s="5"/>
      <c r="K17" s="5"/>
    </row>
    <row r="18" spans="1:11" x14ac:dyDescent="0.25">
      <c r="A18" s="2">
        <v>13</v>
      </c>
      <c r="B18" s="2">
        <v>9</v>
      </c>
      <c r="C18" s="2">
        <v>9</v>
      </c>
      <c r="D18" s="2">
        <v>2</v>
      </c>
      <c r="E18" s="2"/>
      <c r="F18" s="2"/>
      <c r="G18" s="2">
        <f>B18*5+C18*4+D18*3+E18*2+F18*1</f>
        <v>87</v>
      </c>
      <c r="H18" s="2"/>
      <c r="I18" s="5">
        <f>G18/F2</f>
        <v>4.3499999999999996</v>
      </c>
      <c r="J18" s="5"/>
      <c r="K18" s="5"/>
    </row>
    <row r="19" spans="1:11" x14ac:dyDescent="0.25">
      <c r="A19" s="2">
        <v>14</v>
      </c>
      <c r="B19" s="2">
        <v>8</v>
      </c>
      <c r="C19" s="2">
        <v>7</v>
      </c>
      <c r="D19" s="2">
        <v>5</v>
      </c>
      <c r="E19" s="2"/>
      <c r="F19" s="2"/>
      <c r="G19" s="2">
        <f>B19*5+C19*4+D19*3+E19*2+F19*1</f>
        <v>83</v>
      </c>
      <c r="H19" s="2"/>
      <c r="I19" s="5">
        <f>G19/F2</f>
        <v>4.1500000000000004</v>
      </c>
      <c r="J19" s="5"/>
      <c r="K19" s="5"/>
    </row>
    <row r="20" spans="1:11" x14ac:dyDescent="0.25">
      <c r="A20" s="2">
        <v>15</v>
      </c>
      <c r="B20" s="2">
        <v>10</v>
      </c>
      <c r="C20" s="2">
        <v>6</v>
      </c>
      <c r="D20" s="2">
        <v>4</v>
      </c>
      <c r="E20" s="2"/>
      <c r="F20" s="2"/>
      <c r="G20" s="2">
        <f>B20*5+C20*4+D20*3+E20*2+F20*1</f>
        <v>86</v>
      </c>
      <c r="H20" s="2"/>
      <c r="I20" s="5">
        <f>G20/F2</f>
        <v>4.3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16.849999999999998</v>
      </c>
      <c r="J21" s="5"/>
      <c r="K21" s="25">
        <f>I21/20*100</f>
        <v>84.249999999999986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2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28"/>
  <sheetViews>
    <sheetView workbookViewId="0">
      <selection activeCell="E31" sqref="E31"/>
    </sheetView>
  </sheetViews>
  <sheetFormatPr defaultRowHeight="15" x14ac:dyDescent="0.25"/>
  <sheetData>
    <row r="1" spans="1:12" x14ac:dyDescent="0.25">
      <c r="A1" s="3"/>
      <c r="B1" s="3"/>
      <c r="C1" s="20" t="s">
        <v>140</v>
      </c>
      <c r="D1" s="20"/>
      <c r="E1" s="20"/>
      <c r="F1" s="20"/>
      <c r="G1" s="20"/>
      <c r="H1" s="20"/>
      <c r="I1" s="3"/>
      <c r="J1" s="3"/>
      <c r="K1" s="3"/>
      <c r="L1" s="3"/>
    </row>
    <row r="2" spans="1:12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2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2" x14ac:dyDescent="0.25">
      <c r="A4" s="2">
        <v>1</v>
      </c>
      <c r="B4" s="2">
        <v>10</v>
      </c>
      <c r="C4" s="2">
        <v>7</v>
      </c>
      <c r="D4" s="2">
        <v>3</v>
      </c>
      <c r="E4" s="2"/>
      <c r="F4" s="2"/>
      <c r="G4" s="2">
        <f>B4*5+C4*4+D4*3+E4*2+F4*1</f>
        <v>87</v>
      </c>
      <c r="H4" s="2"/>
      <c r="I4" s="5">
        <f>G4/F2</f>
        <v>4.3499999999999996</v>
      </c>
      <c r="J4" s="5"/>
      <c r="K4" s="5"/>
    </row>
    <row r="5" spans="1:12" x14ac:dyDescent="0.25">
      <c r="A5" s="2">
        <v>2</v>
      </c>
      <c r="B5" s="2">
        <v>13</v>
      </c>
      <c r="C5" s="2">
        <v>5</v>
      </c>
      <c r="D5" s="2">
        <v>2</v>
      </c>
      <c r="E5" s="2"/>
      <c r="F5" s="2"/>
      <c r="G5" s="2">
        <f>B5*5+C5*4+D5*3+E5*2+F5*1</f>
        <v>91</v>
      </c>
      <c r="H5" s="2"/>
      <c r="I5" s="5">
        <f>G5/F2</f>
        <v>4.55</v>
      </c>
      <c r="J5" s="5"/>
      <c r="K5" s="5"/>
    </row>
    <row r="6" spans="1:12" x14ac:dyDescent="0.25">
      <c r="A6" s="2">
        <v>3</v>
      </c>
      <c r="B6" s="2">
        <v>9</v>
      </c>
      <c r="C6" s="2">
        <v>5</v>
      </c>
      <c r="D6" s="2">
        <v>6</v>
      </c>
      <c r="E6" s="2"/>
      <c r="F6" s="2"/>
      <c r="G6" s="2">
        <f>B6*5+C6*4+D6*3+E6*2+F6*1</f>
        <v>83</v>
      </c>
      <c r="H6" s="2"/>
      <c r="I6" s="5">
        <f>G6/F2</f>
        <v>4.1500000000000004</v>
      </c>
      <c r="J6" s="5"/>
      <c r="K6" s="5"/>
    </row>
    <row r="7" spans="1:12" x14ac:dyDescent="0.25">
      <c r="A7" s="2">
        <v>4</v>
      </c>
      <c r="B7" s="2">
        <v>7</v>
      </c>
      <c r="C7" s="2">
        <v>4</v>
      </c>
      <c r="D7" s="2">
        <v>7</v>
      </c>
      <c r="E7" s="2">
        <v>2</v>
      </c>
      <c r="F7" s="2"/>
      <c r="G7" s="2">
        <f>B7*5+C7*4+D7*3+E7*2+F7*1</f>
        <v>76</v>
      </c>
      <c r="H7" s="2"/>
      <c r="I7" s="5">
        <f>G7/F2</f>
        <v>3.8</v>
      </c>
      <c r="J7" s="5"/>
      <c r="K7" s="5"/>
    </row>
    <row r="8" spans="1:12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16.849999999999998</v>
      </c>
      <c r="J8" s="7"/>
      <c r="K8" s="7">
        <f>I8/20*100</f>
        <v>84.249999999999986</v>
      </c>
    </row>
    <row r="9" spans="1:12" x14ac:dyDescent="0.25">
      <c r="A9" s="2">
        <v>5</v>
      </c>
      <c r="B9" s="2">
        <v>7</v>
      </c>
      <c r="C9" s="2">
        <v>6</v>
      </c>
      <c r="D9" s="2">
        <v>5</v>
      </c>
      <c r="E9" s="2">
        <v>2</v>
      </c>
      <c r="F9" s="2"/>
      <c r="G9" s="2">
        <f t="shared" ref="G9:G15" si="0">B9*5+C9*4+D9*3+E9*2+F9*1</f>
        <v>78</v>
      </c>
      <c r="H9" s="2"/>
      <c r="I9" s="5">
        <f>G9/F2</f>
        <v>3.9</v>
      </c>
      <c r="J9" s="5"/>
      <c r="K9" s="5"/>
    </row>
    <row r="10" spans="1:12" x14ac:dyDescent="0.25">
      <c r="A10" s="2">
        <v>6</v>
      </c>
      <c r="B10" s="2">
        <v>7</v>
      </c>
      <c r="C10" s="2">
        <v>5</v>
      </c>
      <c r="D10" s="2">
        <v>5</v>
      </c>
      <c r="E10" s="2">
        <v>3</v>
      </c>
      <c r="F10" s="2"/>
      <c r="G10" s="2">
        <f t="shared" si="0"/>
        <v>76</v>
      </c>
      <c r="H10" s="2"/>
      <c r="I10" s="5">
        <f>G10/F2</f>
        <v>3.8</v>
      </c>
      <c r="J10" s="5"/>
      <c r="K10" s="5"/>
    </row>
    <row r="11" spans="1:12" x14ac:dyDescent="0.25">
      <c r="A11" s="2">
        <v>7</v>
      </c>
      <c r="B11" s="2">
        <v>9</v>
      </c>
      <c r="C11" s="2">
        <v>5</v>
      </c>
      <c r="D11" s="2">
        <v>5</v>
      </c>
      <c r="E11" s="2">
        <v>1</v>
      </c>
      <c r="F11" s="2"/>
      <c r="G11" s="2">
        <f t="shared" si="0"/>
        <v>82</v>
      </c>
      <c r="H11" s="2"/>
      <c r="I11" s="5">
        <f>G11/F2</f>
        <v>4.0999999999999996</v>
      </c>
      <c r="J11" s="5"/>
      <c r="K11" s="5"/>
    </row>
    <row r="12" spans="1:12" x14ac:dyDescent="0.25">
      <c r="A12" s="2">
        <v>8</v>
      </c>
      <c r="B12" s="2">
        <v>11</v>
      </c>
      <c r="C12" s="2">
        <v>7</v>
      </c>
      <c r="D12" s="2">
        <v>1</v>
      </c>
      <c r="E12" s="2">
        <v>1</v>
      </c>
      <c r="F12" s="2"/>
      <c r="G12" s="2">
        <f t="shared" si="0"/>
        <v>88</v>
      </c>
      <c r="H12" s="2"/>
      <c r="I12" s="5">
        <f>G12/F2</f>
        <v>4.4000000000000004</v>
      </c>
      <c r="J12" s="5"/>
      <c r="K12" s="5"/>
    </row>
    <row r="13" spans="1:12" x14ac:dyDescent="0.25">
      <c r="A13" s="2">
        <v>9</v>
      </c>
      <c r="B13" s="2">
        <v>8</v>
      </c>
      <c r="C13" s="2">
        <v>6</v>
      </c>
      <c r="D13" s="2">
        <v>6</v>
      </c>
      <c r="E13" s="2"/>
      <c r="F13" s="2"/>
      <c r="G13" s="2">
        <f t="shared" si="0"/>
        <v>82</v>
      </c>
      <c r="H13" s="2"/>
      <c r="I13" s="5">
        <f>G13/F2</f>
        <v>4.0999999999999996</v>
      </c>
      <c r="J13" s="5"/>
      <c r="K13" s="5"/>
    </row>
    <row r="14" spans="1:12" x14ac:dyDescent="0.25">
      <c r="A14" s="2">
        <v>10</v>
      </c>
      <c r="B14" s="2">
        <v>12</v>
      </c>
      <c r="C14" s="2">
        <v>5</v>
      </c>
      <c r="D14" s="2">
        <v>2</v>
      </c>
      <c r="E14" s="2">
        <v>1</v>
      </c>
      <c r="F14" s="2"/>
      <c r="G14" s="2">
        <f t="shared" si="0"/>
        <v>88</v>
      </c>
      <c r="H14" s="2"/>
      <c r="I14" s="5">
        <f>G14/F2</f>
        <v>4.4000000000000004</v>
      </c>
      <c r="J14" s="5"/>
      <c r="K14" s="5"/>
    </row>
    <row r="15" spans="1:12" x14ac:dyDescent="0.25">
      <c r="A15" s="2">
        <v>11</v>
      </c>
      <c r="B15" s="2">
        <v>6</v>
      </c>
      <c r="C15" s="2">
        <v>7</v>
      </c>
      <c r="D15" s="2">
        <v>7</v>
      </c>
      <c r="E15" s="2"/>
      <c r="F15" s="2"/>
      <c r="G15" s="2">
        <f t="shared" si="0"/>
        <v>79</v>
      </c>
      <c r="H15" s="2"/>
      <c r="I15" s="5">
        <f>G15/F2</f>
        <v>3.95</v>
      </c>
      <c r="J15" s="5"/>
      <c r="K15" s="5"/>
    </row>
    <row r="16" spans="1:12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28.649999999999995</v>
      </c>
      <c r="J16" s="7"/>
      <c r="K16" s="7">
        <f>I16/35*100</f>
        <v>81.857142857142833</v>
      </c>
    </row>
    <row r="17" spans="1:11" x14ac:dyDescent="0.25">
      <c r="A17" s="2">
        <v>12</v>
      </c>
      <c r="B17" s="2">
        <v>6</v>
      </c>
      <c r="C17" s="2">
        <v>9</v>
      </c>
      <c r="D17" s="2">
        <v>5</v>
      </c>
      <c r="E17" s="2"/>
      <c r="F17" s="2"/>
      <c r="G17" s="2">
        <f>B17*5+C17*4+D17*3+E17*2+F17*1</f>
        <v>81</v>
      </c>
      <c r="H17" s="2"/>
      <c r="I17" s="5">
        <f>G17/F2</f>
        <v>4.05</v>
      </c>
      <c r="J17" s="5"/>
      <c r="K17" s="5"/>
    </row>
    <row r="18" spans="1:11" x14ac:dyDescent="0.25">
      <c r="A18" s="2">
        <v>13</v>
      </c>
      <c r="B18" s="2">
        <v>7</v>
      </c>
      <c r="C18" s="2">
        <v>13</v>
      </c>
      <c r="D18" s="2"/>
      <c r="E18" s="2"/>
      <c r="F18" s="2"/>
      <c r="G18" s="2">
        <f>B18*5+C18*4+D18*3+E18*2+F18*1</f>
        <v>87</v>
      </c>
      <c r="H18" s="2"/>
      <c r="I18" s="5">
        <f>G18/F2</f>
        <v>4.3499999999999996</v>
      </c>
      <c r="J18" s="5"/>
      <c r="K18" s="5"/>
    </row>
    <row r="19" spans="1:11" x14ac:dyDescent="0.25">
      <c r="A19" s="2">
        <v>14</v>
      </c>
      <c r="B19" s="2">
        <v>7</v>
      </c>
      <c r="C19" s="2">
        <v>8</v>
      </c>
      <c r="D19" s="2">
        <v>5</v>
      </c>
      <c r="E19" s="2"/>
      <c r="F19" s="2"/>
      <c r="G19" s="2">
        <f>B19*5+C19*4+D19*3+E19*2+F19*1</f>
        <v>82</v>
      </c>
      <c r="H19" s="2"/>
      <c r="I19" s="5">
        <f>G19/F2</f>
        <v>4.0999999999999996</v>
      </c>
      <c r="J19" s="5"/>
      <c r="K19" s="5"/>
    </row>
    <row r="20" spans="1:11" x14ac:dyDescent="0.25">
      <c r="A20" s="2">
        <v>15</v>
      </c>
      <c r="B20" s="2">
        <v>10</v>
      </c>
      <c r="C20" s="2">
        <v>5</v>
      </c>
      <c r="D20" s="2">
        <v>5</v>
      </c>
      <c r="E20" s="2"/>
      <c r="F20" s="2"/>
      <c r="G20" s="2">
        <f>B20*5+C20*4+D20*3+E20*2+F20*1</f>
        <v>85</v>
      </c>
      <c r="H20" s="2"/>
      <c r="I20" s="5">
        <f>G20/F2</f>
        <v>4.25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16.75</v>
      </c>
      <c r="J21" s="5"/>
      <c r="K21" s="25">
        <f>I21/20*100</f>
        <v>83.75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1"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8"/>
  <sheetViews>
    <sheetView zoomScale="90" zoomScaleNormal="90" workbookViewId="0">
      <selection activeCell="F20" sqref="F20"/>
    </sheetView>
  </sheetViews>
  <sheetFormatPr defaultRowHeight="15" x14ac:dyDescent="0.25"/>
  <sheetData>
    <row r="1" spans="1:12" ht="30.75" customHeight="1" x14ac:dyDescent="0.25">
      <c r="A1" s="3"/>
      <c r="B1" s="3"/>
      <c r="C1" s="90" t="s">
        <v>97</v>
      </c>
      <c r="D1" s="90"/>
      <c r="E1" s="90"/>
      <c r="F1" s="90"/>
      <c r="G1" s="90"/>
      <c r="H1" s="90"/>
      <c r="I1" s="3"/>
      <c r="J1" s="3"/>
      <c r="K1" s="3"/>
      <c r="L1" s="3"/>
    </row>
    <row r="2" spans="1:12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</row>
    <row r="3" spans="1:12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2" x14ac:dyDescent="0.25">
      <c r="A4" s="2">
        <v>1</v>
      </c>
      <c r="B4" s="2">
        <v>5</v>
      </c>
      <c r="C4" s="2">
        <v>3</v>
      </c>
      <c r="D4" s="2">
        <v>2</v>
      </c>
      <c r="E4" s="2"/>
      <c r="F4" s="2"/>
      <c r="G4" s="2">
        <f>B4*5+C4*4+D4*3+E4*2+F4*1</f>
        <v>43</v>
      </c>
      <c r="H4" s="2"/>
      <c r="I4" s="5">
        <f>G4/F2</f>
        <v>4.3</v>
      </c>
      <c r="J4" s="5"/>
      <c r="K4" s="5"/>
    </row>
    <row r="5" spans="1:12" x14ac:dyDescent="0.25">
      <c r="A5" s="2">
        <v>2</v>
      </c>
      <c r="B5" s="2">
        <v>9</v>
      </c>
      <c r="C5" s="2">
        <v>1</v>
      </c>
      <c r="D5" s="2"/>
      <c r="E5" s="2"/>
      <c r="F5" s="2"/>
      <c r="G5" s="2">
        <f>B5*5+C5*4+D5*3+E5*2+F5*1</f>
        <v>49</v>
      </c>
      <c r="H5" s="2"/>
      <c r="I5" s="5">
        <f>G5/F2</f>
        <v>4.9000000000000004</v>
      </c>
      <c r="J5" s="5"/>
      <c r="K5" s="5"/>
    </row>
    <row r="6" spans="1:12" x14ac:dyDescent="0.25">
      <c r="A6" s="2">
        <v>3</v>
      </c>
      <c r="B6" s="2">
        <v>6</v>
      </c>
      <c r="C6" s="2">
        <v>3</v>
      </c>
      <c r="D6" s="2">
        <v>1</v>
      </c>
      <c r="E6" s="2"/>
      <c r="F6" s="2"/>
      <c r="G6" s="2">
        <f>B6*5+C6*4+D6*3+E6*2+F6*1</f>
        <v>45</v>
      </c>
      <c r="H6" s="2"/>
      <c r="I6" s="5">
        <f>G6/F2</f>
        <v>4.5</v>
      </c>
      <c r="J6" s="5"/>
      <c r="K6" s="5"/>
    </row>
    <row r="7" spans="1:12" x14ac:dyDescent="0.25">
      <c r="A7" s="2">
        <v>4</v>
      </c>
      <c r="B7" s="2">
        <v>6</v>
      </c>
      <c r="C7" s="2">
        <v>4</v>
      </c>
      <c r="D7" s="2"/>
      <c r="E7" s="2"/>
      <c r="F7" s="2"/>
      <c r="G7" s="2">
        <f>B7*5+C7*4+D7*3+E7*2+F7*1</f>
        <v>46</v>
      </c>
      <c r="H7" s="2"/>
      <c r="I7" s="5">
        <f>G7/F2</f>
        <v>4.5999999999999996</v>
      </c>
      <c r="J7" s="5"/>
      <c r="K7" s="5"/>
    </row>
    <row r="8" spans="1:12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18.299999999999997</v>
      </c>
      <c r="J8" s="7"/>
      <c r="K8" s="7">
        <f>I8/20*100</f>
        <v>91.499999999999986</v>
      </c>
    </row>
    <row r="9" spans="1:12" x14ac:dyDescent="0.25">
      <c r="A9" s="2">
        <v>5</v>
      </c>
      <c r="B9" s="2">
        <v>3</v>
      </c>
      <c r="C9" s="2">
        <v>7</v>
      </c>
      <c r="D9" s="2"/>
      <c r="E9" s="2"/>
      <c r="F9" s="2"/>
      <c r="G9" s="2">
        <f t="shared" ref="G9:G15" si="0">B9*5+C9*4+D9*3+E9*2+F9*1</f>
        <v>43</v>
      </c>
      <c r="H9" s="2"/>
      <c r="I9" s="5">
        <f>G9/F2</f>
        <v>4.3</v>
      </c>
      <c r="J9" s="5"/>
      <c r="K9" s="5"/>
    </row>
    <row r="10" spans="1:12" x14ac:dyDescent="0.25">
      <c r="A10" s="2">
        <v>6</v>
      </c>
      <c r="B10" s="2">
        <v>8</v>
      </c>
      <c r="C10" s="2">
        <v>2</v>
      </c>
      <c r="D10" s="2"/>
      <c r="E10" s="2"/>
      <c r="F10" s="2"/>
      <c r="G10" s="2">
        <f t="shared" si="0"/>
        <v>48</v>
      </c>
      <c r="H10" s="2"/>
      <c r="I10" s="5">
        <f>G10/F2</f>
        <v>4.8</v>
      </c>
      <c r="J10" s="5"/>
      <c r="K10" s="5"/>
    </row>
    <row r="11" spans="1:12" x14ac:dyDescent="0.25">
      <c r="A11" s="2">
        <v>7</v>
      </c>
      <c r="B11" s="2">
        <v>8</v>
      </c>
      <c r="C11" s="2">
        <v>2</v>
      </c>
      <c r="D11" s="2"/>
      <c r="E11" s="2"/>
      <c r="F11" s="2"/>
      <c r="G11" s="2">
        <f t="shared" si="0"/>
        <v>48</v>
      </c>
      <c r="H11" s="2"/>
      <c r="I11" s="5">
        <f>G11/F2</f>
        <v>4.8</v>
      </c>
      <c r="J11" s="5"/>
      <c r="K11" s="5"/>
    </row>
    <row r="12" spans="1:12" x14ac:dyDescent="0.25">
      <c r="A12" s="2">
        <v>8</v>
      </c>
      <c r="B12" s="2">
        <v>9</v>
      </c>
      <c r="C12" s="2">
        <v>1</v>
      </c>
      <c r="D12" s="2"/>
      <c r="E12" s="2"/>
      <c r="F12" s="2"/>
      <c r="G12" s="2">
        <f t="shared" si="0"/>
        <v>49</v>
      </c>
      <c r="H12" s="2"/>
      <c r="I12" s="5">
        <f>G12/F2</f>
        <v>4.9000000000000004</v>
      </c>
      <c r="J12" s="5"/>
      <c r="K12" s="5"/>
    </row>
    <row r="13" spans="1:12" x14ac:dyDescent="0.25">
      <c r="A13" s="2">
        <v>9</v>
      </c>
      <c r="B13" s="2">
        <v>4</v>
      </c>
      <c r="C13" s="2">
        <v>5</v>
      </c>
      <c r="D13" s="2">
        <v>1</v>
      </c>
      <c r="E13" s="2"/>
      <c r="F13" s="2"/>
      <c r="G13" s="2">
        <f t="shared" si="0"/>
        <v>43</v>
      </c>
      <c r="H13" s="2"/>
      <c r="I13" s="5">
        <f>G13/F2</f>
        <v>4.3</v>
      </c>
      <c r="J13" s="5"/>
      <c r="K13" s="5"/>
    </row>
    <row r="14" spans="1:12" x14ac:dyDescent="0.25">
      <c r="A14" s="2">
        <v>10</v>
      </c>
      <c r="B14" s="2">
        <v>4</v>
      </c>
      <c r="C14" s="2">
        <v>4</v>
      </c>
      <c r="D14" s="2">
        <v>1</v>
      </c>
      <c r="E14" s="2">
        <v>1</v>
      </c>
      <c r="F14" s="2"/>
      <c r="G14" s="2">
        <f t="shared" si="0"/>
        <v>41</v>
      </c>
      <c r="H14" s="2"/>
      <c r="I14" s="5">
        <f>G14/F2</f>
        <v>4.0999999999999996</v>
      </c>
      <c r="J14" s="5"/>
      <c r="K14" s="5"/>
    </row>
    <row r="15" spans="1:12" x14ac:dyDescent="0.25">
      <c r="A15" s="2">
        <v>11</v>
      </c>
      <c r="B15" s="2">
        <v>3</v>
      </c>
      <c r="C15" s="2">
        <v>3</v>
      </c>
      <c r="D15" s="2">
        <v>3</v>
      </c>
      <c r="E15" s="2">
        <v>1</v>
      </c>
      <c r="F15" s="2"/>
      <c r="G15" s="2">
        <f t="shared" si="0"/>
        <v>38</v>
      </c>
      <c r="H15" s="2"/>
      <c r="I15" s="5">
        <f>G15/F2</f>
        <v>3.8</v>
      </c>
      <c r="J15" s="5"/>
      <c r="K15" s="5"/>
    </row>
    <row r="16" spans="1:12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30.999999999999996</v>
      </c>
      <c r="J16" s="7"/>
      <c r="K16" s="7">
        <f>I16/35*100</f>
        <v>88.571428571428555</v>
      </c>
    </row>
    <row r="17" spans="1:11" x14ac:dyDescent="0.25">
      <c r="A17" s="2">
        <v>12</v>
      </c>
      <c r="B17" s="2">
        <v>4</v>
      </c>
      <c r="C17" s="2">
        <v>4</v>
      </c>
      <c r="D17" s="2">
        <v>2</v>
      </c>
      <c r="E17" s="2"/>
      <c r="F17" s="2"/>
      <c r="G17" s="2">
        <f>B17*5+C17*4+D17*3+E17*2+F17*1</f>
        <v>42</v>
      </c>
      <c r="H17" s="2"/>
      <c r="I17" s="5">
        <f>G17/F2</f>
        <v>4.2</v>
      </c>
      <c r="J17" s="5"/>
      <c r="K17" s="5"/>
    </row>
    <row r="18" spans="1:11" x14ac:dyDescent="0.25">
      <c r="A18" s="2">
        <v>13</v>
      </c>
      <c r="B18" s="2">
        <v>4</v>
      </c>
      <c r="C18" s="2">
        <v>4</v>
      </c>
      <c r="D18" s="2">
        <v>2</v>
      </c>
      <c r="E18" s="2"/>
      <c r="F18" s="2"/>
      <c r="G18" s="2">
        <f>B18*5+C18*4+D18*3+E18*2+F18*1</f>
        <v>42</v>
      </c>
      <c r="H18" s="2"/>
      <c r="I18" s="5">
        <f>G18/F2</f>
        <v>4.2</v>
      </c>
      <c r="J18" s="5"/>
      <c r="K18" s="5"/>
    </row>
    <row r="19" spans="1:11" x14ac:dyDescent="0.25">
      <c r="A19" s="2">
        <v>14</v>
      </c>
      <c r="B19" s="2">
        <v>5</v>
      </c>
      <c r="C19" s="2">
        <v>3</v>
      </c>
      <c r="D19" s="2">
        <v>2</v>
      </c>
      <c r="E19" s="2"/>
      <c r="F19" s="2"/>
      <c r="G19" s="2">
        <f>B19*5+C19*4+D19*3+E19*2+F19*1</f>
        <v>43</v>
      </c>
      <c r="H19" s="2"/>
      <c r="I19" s="5">
        <f>G19/F2</f>
        <v>4.3</v>
      </c>
      <c r="J19" s="5"/>
      <c r="K19" s="5"/>
    </row>
    <row r="20" spans="1:11" x14ac:dyDescent="0.25">
      <c r="A20" s="2">
        <v>15</v>
      </c>
      <c r="B20" s="2">
        <v>3</v>
      </c>
      <c r="C20" s="2">
        <v>3</v>
      </c>
      <c r="D20" s="2">
        <v>2</v>
      </c>
      <c r="E20" s="2">
        <v>1</v>
      </c>
      <c r="F20" s="2"/>
      <c r="G20" s="2">
        <f>B20*5+C20*4+D20*3+E20*2+F20*1</f>
        <v>35</v>
      </c>
      <c r="H20" s="2"/>
      <c r="I20" s="5">
        <f>G20/F2</f>
        <v>3.5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16.2</v>
      </c>
      <c r="J21" s="5"/>
      <c r="K21" s="25">
        <f>I21/20*100</f>
        <v>81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</row>
  </sheetData>
  <mergeCells count="12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honeticPr fontId="6" type="noConversion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29"/>
  <sheetViews>
    <sheetView zoomScale="80" zoomScaleNormal="80" workbookViewId="0">
      <selection activeCell="N8" sqref="N8"/>
    </sheetView>
  </sheetViews>
  <sheetFormatPr defaultRowHeight="15" x14ac:dyDescent="0.25"/>
  <sheetData>
    <row r="1" spans="1:28" ht="39.75" customHeight="1" x14ac:dyDescent="0.25">
      <c r="C1" s="91" t="s">
        <v>98</v>
      </c>
      <c r="D1" s="91"/>
      <c r="E1" s="91"/>
      <c r="F1" s="91"/>
      <c r="G1" s="91"/>
      <c r="H1" s="91"/>
      <c r="N1" s="3"/>
      <c r="O1" s="3"/>
    </row>
    <row r="2" spans="1:28" ht="22.5" x14ac:dyDescent="0.3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P2" s="3"/>
      <c r="Q2" s="3"/>
      <c r="R2" s="27" t="s">
        <v>118</v>
      </c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P3" s="3"/>
      <c r="Q3" s="3"/>
      <c r="R3" s="3"/>
      <c r="S3" s="3" t="s">
        <v>72</v>
      </c>
      <c r="T3" s="3"/>
      <c r="U3" s="4">
        <v>15</v>
      </c>
      <c r="V3" s="3"/>
      <c r="W3" s="3"/>
      <c r="X3" s="3"/>
      <c r="Y3" s="3"/>
      <c r="Z3" s="3"/>
    </row>
    <row r="4" spans="1:28" x14ac:dyDescent="0.25">
      <c r="A4" s="2">
        <v>1</v>
      </c>
      <c r="B4" s="2">
        <v>7</v>
      </c>
      <c r="C4" s="2">
        <v>9</v>
      </c>
      <c r="D4" s="2">
        <v>4</v>
      </c>
      <c r="E4" s="2"/>
      <c r="F4" s="2"/>
      <c r="G4" s="2">
        <f>B4*5+C4*4+D4*3+E4*2+F4*1</f>
        <v>83</v>
      </c>
      <c r="H4" s="2"/>
      <c r="I4" s="5">
        <f>G4/F2</f>
        <v>4.1500000000000004</v>
      </c>
      <c r="J4" s="5"/>
      <c r="K4" s="5"/>
      <c r="P4" s="2" t="s">
        <v>63</v>
      </c>
      <c r="Q4" s="2" t="s">
        <v>64</v>
      </c>
      <c r="R4" s="2" t="s">
        <v>65</v>
      </c>
      <c r="S4" s="2" t="s">
        <v>66</v>
      </c>
      <c r="T4" s="2" t="s">
        <v>116</v>
      </c>
      <c r="U4" s="2" t="s">
        <v>117</v>
      </c>
      <c r="V4" s="2" t="s">
        <v>67</v>
      </c>
      <c r="W4" s="2"/>
      <c r="X4" s="2" t="s">
        <v>68</v>
      </c>
      <c r="Y4" s="2"/>
      <c r="Z4" s="2" t="s">
        <v>71</v>
      </c>
    </row>
    <row r="5" spans="1:28" x14ac:dyDescent="0.25">
      <c r="A5" s="2">
        <v>2</v>
      </c>
      <c r="B5" s="2">
        <v>13</v>
      </c>
      <c r="C5" s="2">
        <v>5</v>
      </c>
      <c r="D5" s="2">
        <v>1</v>
      </c>
      <c r="E5" s="2">
        <v>1</v>
      </c>
      <c r="F5" s="2"/>
      <c r="G5" s="2">
        <f>B5*5+C5*4+D5*3+E5*2+F5*1</f>
        <v>90</v>
      </c>
      <c r="H5" s="2"/>
      <c r="I5" s="5">
        <f>G5/F2</f>
        <v>4.5</v>
      </c>
      <c r="J5" s="5"/>
      <c r="K5" s="5"/>
      <c r="P5" s="2">
        <v>1</v>
      </c>
      <c r="Q5" s="2">
        <v>10</v>
      </c>
      <c r="R5" s="2">
        <v>3</v>
      </c>
      <c r="S5" s="2">
        <v>2</v>
      </c>
      <c r="T5" s="2"/>
      <c r="U5" s="2"/>
      <c r="V5" s="2">
        <f>Q5*5+R5*4+S5*3+T5*2+U5*1</f>
        <v>68</v>
      </c>
      <c r="W5" s="2"/>
      <c r="X5" s="5">
        <f>V5/U3</f>
        <v>4.5333333333333332</v>
      </c>
      <c r="Y5" s="5"/>
      <c r="Z5" s="5"/>
    </row>
    <row r="6" spans="1:28" x14ac:dyDescent="0.25">
      <c r="A6" s="2">
        <v>3</v>
      </c>
      <c r="B6" s="2">
        <v>7</v>
      </c>
      <c r="C6" s="2">
        <v>8</v>
      </c>
      <c r="D6" s="2">
        <v>5</v>
      </c>
      <c r="E6" s="2"/>
      <c r="F6" s="2"/>
      <c r="G6" s="2">
        <f>B6*5+C6*4+D6*3+E6*2+F6*1</f>
        <v>82</v>
      </c>
      <c r="H6" s="2"/>
      <c r="I6" s="5">
        <f>G6/F2</f>
        <v>4.0999999999999996</v>
      </c>
      <c r="J6" s="5"/>
      <c r="K6" s="5"/>
      <c r="P6" s="2">
        <v>2</v>
      </c>
      <c r="Q6" s="2">
        <v>7</v>
      </c>
      <c r="R6" s="2">
        <v>5</v>
      </c>
      <c r="S6" s="2">
        <v>3</v>
      </c>
      <c r="T6" s="2"/>
      <c r="U6" s="2"/>
      <c r="V6" s="2">
        <f>Q6*5+R6*4+S6*3+T6*2+U6*1</f>
        <v>64</v>
      </c>
      <c r="W6" s="2"/>
      <c r="X6" s="5">
        <f>V6/U3</f>
        <v>4.2666666666666666</v>
      </c>
      <c r="Y6" s="5"/>
      <c r="Z6" s="5"/>
    </row>
    <row r="7" spans="1:28" x14ac:dyDescent="0.25">
      <c r="A7" s="2">
        <v>4</v>
      </c>
      <c r="B7" s="2">
        <v>5</v>
      </c>
      <c r="C7" s="2">
        <v>10</v>
      </c>
      <c r="D7" s="2"/>
      <c r="E7" s="2"/>
      <c r="F7" s="2"/>
      <c r="G7" s="2">
        <f>B7*5+C7*4+D7*3+E7*2+F7*1</f>
        <v>65</v>
      </c>
      <c r="H7" s="2"/>
      <c r="I7" s="5">
        <f>G7/F2</f>
        <v>3.25</v>
      </c>
      <c r="J7" s="5"/>
      <c r="K7" s="5"/>
      <c r="P7" s="2">
        <v>3</v>
      </c>
      <c r="Q7" s="2">
        <v>7</v>
      </c>
      <c r="R7" s="2">
        <v>6</v>
      </c>
      <c r="S7" s="2">
        <v>2</v>
      </c>
      <c r="T7" s="2"/>
      <c r="U7" s="2"/>
      <c r="V7" s="2">
        <f>Q7*5+R7*4+S7*3+T7*2+U7*1</f>
        <v>65</v>
      </c>
      <c r="W7" s="2"/>
      <c r="X7" s="5">
        <f>V7/U3</f>
        <v>4.333333333333333</v>
      </c>
      <c r="Y7" s="5"/>
      <c r="Z7" s="5"/>
    </row>
    <row r="8" spans="1:28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</v>
      </c>
      <c r="J8" s="7"/>
      <c r="K8" s="7">
        <f>I8/20*100</f>
        <v>80</v>
      </c>
      <c r="P8" s="2">
        <v>4</v>
      </c>
      <c r="Q8" s="2">
        <v>5</v>
      </c>
      <c r="R8" s="2">
        <v>5</v>
      </c>
      <c r="S8" s="2">
        <v>5</v>
      </c>
      <c r="T8" s="2"/>
      <c r="U8" s="2"/>
      <c r="V8" s="2">
        <f>Q8*5+R8*4+S8*3+T8*2+U8*1</f>
        <v>60</v>
      </c>
      <c r="W8" s="2"/>
      <c r="X8" s="5">
        <f>V8/U3</f>
        <v>4</v>
      </c>
      <c r="Y8" s="5"/>
      <c r="Z8" s="5"/>
    </row>
    <row r="9" spans="1:28" x14ac:dyDescent="0.25">
      <c r="A9" s="2">
        <v>5</v>
      </c>
      <c r="B9" s="2">
        <v>5</v>
      </c>
      <c r="C9" s="2">
        <v>6</v>
      </c>
      <c r="D9" s="2">
        <v>5</v>
      </c>
      <c r="E9" s="2">
        <v>4</v>
      </c>
      <c r="F9" s="2"/>
      <c r="G9" s="2">
        <f t="shared" ref="G9:G15" si="0">B9*5+C9*4+D9*3+E9*2+F9*1</f>
        <v>72</v>
      </c>
      <c r="H9" s="2"/>
      <c r="I9" s="5">
        <f>G9/F2</f>
        <v>3.6</v>
      </c>
      <c r="J9" s="5"/>
      <c r="K9" s="5"/>
      <c r="P9" s="6" t="s">
        <v>134</v>
      </c>
      <c r="Q9" s="6"/>
      <c r="R9" s="6"/>
      <c r="S9" s="6"/>
      <c r="T9" s="6"/>
      <c r="U9" s="6"/>
      <c r="V9" s="6"/>
      <c r="W9" s="2" t="s">
        <v>70</v>
      </c>
      <c r="X9" s="7">
        <f>SUM(X5:X8)</f>
        <v>17.133333333333333</v>
      </c>
      <c r="Y9" s="7"/>
      <c r="Z9" s="7">
        <f>X9/20*100</f>
        <v>85.666666666666671</v>
      </c>
    </row>
    <row r="10" spans="1:28" x14ac:dyDescent="0.25">
      <c r="A10" s="2">
        <v>6</v>
      </c>
      <c r="B10" s="2">
        <v>4</v>
      </c>
      <c r="C10" s="2">
        <v>5</v>
      </c>
      <c r="D10" s="2">
        <v>6</v>
      </c>
      <c r="E10" s="2">
        <v>5</v>
      </c>
      <c r="F10" s="2"/>
      <c r="G10" s="2">
        <f t="shared" si="0"/>
        <v>68</v>
      </c>
      <c r="H10" s="2"/>
      <c r="I10" s="5">
        <f>G10/F2</f>
        <v>3.4</v>
      </c>
      <c r="J10" s="5"/>
      <c r="K10" s="5"/>
      <c r="P10" s="2">
        <v>5</v>
      </c>
      <c r="Q10" s="2">
        <v>6</v>
      </c>
      <c r="R10" s="2">
        <v>5</v>
      </c>
      <c r="S10" s="2">
        <v>4</v>
      </c>
      <c r="T10" s="2"/>
      <c r="U10" s="2"/>
      <c r="V10" s="2">
        <f t="shared" ref="V10:V16" si="1">Q10*5+R10*4+S10*3+T10*2+U10*1</f>
        <v>62</v>
      </c>
      <c r="W10" s="2"/>
      <c r="X10" s="5">
        <f>V10/U3</f>
        <v>4.1333333333333337</v>
      </c>
      <c r="Y10" s="5"/>
      <c r="Z10" s="5"/>
    </row>
    <row r="11" spans="1:28" x14ac:dyDescent="0.25">
      <c r="A11" s="2">
        <v>7</v>
      </c>
      <c r="B11" s="2">
        <v>15</v>
      </c>
      <c r="C11" s="2">
        <v>5</v>
      </c>
      <c r="D11" s="2">
        <v>5</v>
      </c>
      <c r="E11" s="2"/>
      <c r="F11" s="2"/>
      <c r="G11" s="2">
        <f t="shared" si="0"/>
        <v>110</v>
      </c>
      <c r="H11" s="2"/>
      <c r="I11" s="5">
        <f>G11/F2</f>
        <v>5.5</v>
      </c>
      <c r="J11" s="5"/>
      <c r="K11" s="5"/>
      <c r="P11" s="2">
        <v>6</v>
      </c>
      <c r="Q11" s="2">
        <v>7</v>
      </c>
      <c r="R11" s="2">
        <v>2</v>
      </c>
      <c r="S11" s="2">
        <v>6</v>
      </c>
      <c r="T11" s="2"/>
      <c r="U11" s="2"/>
      <c r="V11" s="2">
        <f t="shared" si="1"/>
        <v>61</v>
      </c>
      <c r="W11" s="2"/>
      <c r="X11" s="5">
        <f>V11/U3</f>
        <v>4.0666666666666664</v>
      </c>
      <c r="Y11" s="5"/>
      <c r="Z11" s="5"/>
    </row>
    <row r="12" spans="1:28" x14ac:dyDescent="0.25">
      <c r="A12" s="2">
        <v>8</v>
      </c>
      <c r="B12" s="2">
        <v>10</v>
      </c>
      <c r="C12" s="2">
        <v>5</v>
      </c>
      <c r="D12" s="2">
        <v>5</v>
      </c>
      <c r="E12" s="2"/>
      <c r="F12" s="2"/>
      <c r="G12" s="2">
        <f t="shared" si="0"/>
        <v>85</v>
      </c>
      <c r="H12" s="2"/>
      <c r="I12" s="5">
        <f>G12/F2</f>
        <v>4.25</v>
      </c>
      <c r="J12" s="5"/>
      <c r="K12" s="5"/>
      <c r="P12" s="2">
        <v>7</v>
      </c>
      <c r="Q12" s="2">
        <v>5</v>
      </c>
      <c r="R12" s="2">
        <v>5</v>
      </c>
      <c r="S12" s="2">
        <v>5</v>
      </c>
      <c r="T12" s="2"/>
      <c r="U12" s="2"/>
      <c r="V12" s="2">
        <f t="shared" si="1"/>
        <v>60</v>
      </c>
      <c r="W12" s="2"/>
      <c r="X12" s="5">
        <f>V12/U3</f>
        <v>4</v>
      </c>
      <c r="Y12" s="5"/>
      <c r="Z12" s="5"/>
    </row>
    <row r="13" spans="1:28" x14ac:dyDescent="0.25">
      <c r="A13" s="2">
        <v>9</v>
      </c>
      <c r="B13" s="2">
        <v>6</v>
      </c>
      <c r="C13" s="2">
        <v>6</v>
      </c>
      <c r="D13" s="2">
        <v>8</v>
      </c>
      <c r="E13" s="2"/>
      <c r="F13" s="2"/>
      <c r="G13" s="2">
        <f t="shared" si="0"/>
        <v>78</v>
      </c>
      <c r="H13" s="2"/>
      <c r="I13" s="5">
        <f>G13/F2</f>
        <v>3.9</v>
      </c>
      <c r="J13" s="5"/>
      <c r="K13" s="5"/>
      <c r="P13" s="2">
        <v>8</v>
      </c>
      <c r="Q13" s="2">
        <v>5</v>
      </c>
      <c r="R13" s="2">
        <v>4</v>
      </c>
      <c r="S13" s="2">
        <v>6</v>
      </c>
      <c r="T13" s="2"/>
      <c r="U13" s="2"/>
      <c r="V13" s="2">
        <f t="shared" si="1"/>
        <v>59</v>
      </c>
      <c r="W13" s="2"/>
      <c r="X13" s="5">
        <f>V13/U3</f>
        <v>3.9333333333333331</v>
      </c>
      <c r="Y13" s="5"/>
      <c r="Z13" s="5"/>
    </row>
    <row r="14" spans="1:28" x14ac:dyDescent="0.25">
      <c r="A14" s="2">
        <v>10</v>
      </c>
      <c r="B14" s="2">
        <v>8</v>
      </c>
      <c r="C14" s="2">
        <v>10</v>
      </c>
      <c r="D14" s="2">
        <v>2</v>
      </c>
      <c r="E14" s="2"/>
      <c r="F14" s="2"/>
      <c r="G14" s="2">
        <f t="shared" si="0"/>
        <v>86</v>
      </c>
      <c r="H14" s="2"/>
      <c r="I14" s="5">
        <f>G14/F2</f>
        <v>4.3</v>
      </c>
      <c r="J14" s="5"/>
      <c r="K14" s="5"/>
      <c r="P14" s="2">
        <v>9</v>
      </c>
      <c r="Q14" s="2">
        <v>5</v>
      </c>
      <c r="R14" s="2">
        <v>4</v>
      </c>
      <c r="S14" s="2">
        <v>6</v>
      </c>
      <c r="T14" s="2"/>
      <c r="U14" s="2"/>
      <c r="V14" s="2">
        <f t="shared" si="1"/>
        <v>59</v>
      </c>
      <c r="W14" s="2"/>
      <c r="X14" s="5">
        <f>V14/U3</f>
        <v>3.9333333333333331</v>
      </c>
      <c r="Y14" s="5"/>
      <c r="Z14" s="5"/>
    </row>
    <row r="15" spans="1:28" x14ac:dyDescent="0.25">
      <c r="A15" s="2">
        <v>11</v>
      </c>
      <c r="B15" s="2">
        <v>5</v>
      </c>
      <c r="C15" s="2">
        <v>5</v>
      </c>
      <c r="D15" s="2">
        <v>5</v>
      </c>
      <c r="E15" s="2">
        <v>5</v>
      </c>
      <c r="F15" s="2"/>
      <c r="G15" s="2">
        <f t="shared" si="0"/>
        <v>70</v>
      </c>
      <c r="H15" s="2"/>
      <c r="I15" s="5">
        <f>G15/F2</f>
        <v>3.5</v>
      </c>
      <c r="J15" s="5"/>
      <c r="K15" s="5"/>
      <c r="P15" s="2">
        <v>10</v>
      </c>
      <c r="Q15" s="2">
        <v>5</v>
      </c>
      <c r="R15" s="2">
        <v>5</v>
      </c>
      <c r="S15" s="2">
        <v>5</v>
      </c>
      <c r="T15" s="2"/>
      <c r="U15" s="2"/>
      <c r="V15" s="2">
        <f t="shared" si="1"/>
        <v>60</v>
      </c>
      <c r="W15" s="2"/>
      <c r="X15" s="5">
        <f>V15/U3</f>
        <v>4</v>
      </c>
      <c r="Y15" s="5"/>
      <c r="Z15" s="5"/>
    </row>
    <row r="16" spans="1:28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28.45</v>
      </c>
      <c r="J16" s="7"/>
      <c r="K16" s="7">
        <f>I16/35*100</f>
        <v>81.285714285714278</v>
      </c>
      <c r="P16" s="2">
        <v>11</v>
      </c>
      <c r="Q16" s="2">
        <v>7</v>
      </c>
      <c r="R16" s="2">
        <v>3</v>
      </c>
      <c r="S16" s="2">
        <v>5</v>
      </c>
      <c r="T16" s="2"/>
      <c r="U16" s="2"/>
      <c r="V16" s="2">
        <f t="shared" si="1"/>
        <v>62</v>
      </c>
      <c r="W16" s="2"/>
      <c r="X16" s="5">
        <f>V16/U3</f>
        <v>4.1333333333333337</v>
      </c>
      <c r="Y16" s="5"/>
      <c r="Z16" s="5"/>
    </row>
    <row r="17" spans="1:26" x14ac:dyDescent="0.25">
      <c r="A17" s="2">
        <v>12</v>
      </c>
      <c r="B17" s="2">
        <v>6</v>
      </c>
      <c r="C17" s="2">
        <v>10</v>
      </c>
      <c r="D17" s="2">
        <v>4</v>
      </c>
      <c r="E17" s="2"/>
      <c r="F17" s="2"/>
      <c r="G17" s="2">
        <f>B17*5+C17*4+D17*3+E17*2+F17*1</f>
        <v>82</v>
      </c>
      <c r="H17" s="2"/>
      <c r="I17" s="5">
        <f>G17/F2</f>
        <v>4.0999999999999996</v>
      </c>
      <c r="J17" s="5"/>
      <c r="K17" s="5"/>
      <c r="P17" s="6" t="s">
        <v>135</v>
      </c>
      <c r="Q17" s="6"/>
      <c r="R17" s="6"/>
      <c r="S17" s="6"/>
      <c r="T17" s="6"/>
      <c r="U17" s="6"/>
      <c r="V17" s="6"/>
      <c r="W17" s="2" t="s">
        <v>70</v>
      </c>
      <c r="X17" s="7">
        <f>SUM(X10:X16)</f>
        <v>28.2</v>
      </c>
      <c r="Y17" s="7"/>
      <c r="Z17" s="7">
        <f>X17/35*100</f>
        <v>80.571428571428569</v>
      </c>
    </row>
    <row r="18" spans="1:26" x14ac:dyDescent="0.25">
      <c r="A18" s="2">
        <v>13</v>
      </c>
      <c r="B18" s="2">
        <v>8</v>
      </c>
      <c r="C18" s="2">
        <v>10</v>
      </c>
      <c r="D18" s="2">
        <v>2</v>
      </c>
      <c r="E18" s="2"/>
      <c r="F18" s="2"/>
      <c r="G18" s="2">
        <f>B18*5+C18*4+D18*3+E18*2+F18*1</f>
        <v>86</v>
      </c>
      <c r="H18" s="2"/>
      <c r="I18" s="5">
        <f>G18/F2</f>
        <v>4.3</v>
      </c>
      <c r="J18" s="5"/>
      <c r="K18" s="5"/>
      <c r="P18" s="2">
        <v>12</v>
      </c>
      <c r="Q18" s="2">
        <v>7</v>
      </c>
      <c r="R18" s="2">
        <v>7</v>
      </c>
      <c r="S18" s="2">
        <v>1</v>
      </c>
      <c r="T18" s="2"/>
      <c r="U18" s="2"/>
      <c r="V18" s="2">
        <f>Q18*5+R18*4+S18*3+T18*2+U18*1</f>
        <v>66</v>
      </c>
      <c r="W18" s="2"/>
      <c r="X18" s="5">
        <f>V18/U3</f>
        <v>4.4000000000000004</v>
      </c>
      <c r="Y18" s="5"/>
      <c r="Z18" s="5"/>
    </row>
    <row r="19" spans="1:26" x14ac:dyDescent="0.25">
      <c r="A19" s="2">
        <v>14</v>
      </c>
      <c r="B19" s="2">
        <v>3</v>
      </c>
      <c r="C19" s="2">
        <v>7</v>
      </c>
      <c r="D19" s="2">
        <v>10</v>
      </c>
      <c r="E19" s="2"/>
      <c r="F19" s="2"/>
      <c r="G19" s="2">
        <f>B19*5+C19*4+D19*3+E19*2+F19*1</f>
        <v>73</v>
      </c>
      <c r="H19" s="2"/>
      <c r="I19" s="5">
        <f>G19/F2</f>
        <v>3.65</v>
      </c>
      <c r="J19" s="5"/>
      <c r="K19" s="5"/>
      <c r="P19" s="2">
        <v>13</v>
      </c>
      <c r="Q19" s="2">
        <v>5</v>
      </c>
      <c r="R19" s="2">
        <v>4</v>
      </c>
      <c r="S19" s="2">
        <v>6</v>
      </c>
      <c r="T19" s="2"/>
      <c r="U19" s="2"/>
      <c r="V19" s="2">
        <f>Q19*5+R19*4+S19*3+T19*2+U19*1</f>
        <v>59</v>
      </c>
      <c r="W19" s="2"/>
      <c r="X19" s="5">
        <f>V19/U3</f>
        <v>3.9333333333333331</v>
      </c>
      <c r="Y19" s="5"/>
      <c r="Z19" s="5"/>
    </row>
    <row r="20" spans="1:26" x14ac:dyDescent="0.25">
      <c r="A20" s="2">
        <v>15</v>
      </c>
      <c r="B20" s="2">
        <v>6</v>
      </c>
      <c r="C20" s="2">
        <v>8</v>
      </c>
      <c r="D20" s="2">
        <v>2</v>
      </c>
      <c r="E20" s="2">
        <v>4</v>
      </c>
      <c r="F20" s="2"/>
      <c r="G20" s="2">
        <f>B20*5+C20*4+D20*3+E20*2+F20*1</f>
        <v>76</v>
      </c>
      <c r="H20" s="2"/>
      <c r="I20" s="5">
        <f>G20/F2</f>
        <v>3.8</v>
      </c>
      <c r="J20" s="5"/>
      <c r="K20" s="5"/>
      <c r="P20" s="2">
        <v>14</v>
      </c>
      <c r="Q20" s="2">
        <v>6</v>
      </c>
      <c r="R20" s="2">
        <v>4</v>
      </c>
      <c r="S20" s="2">
        <v>5</v>
      </c>
      <c r="T20" s="2"/>
      <c r="U20" s="2"/>
      <c r="V20" s="2">
        <f>Q20*5+R20*4+S20*3+T20*2+U20*1</f>
        <v>61</v>
      </c>
      <c r="W20" s="2"/>
      <c r="X20" s="5">
        <f>V20/U3</f>
        <v>4.0666666666666664</v>
      </c>
      <c r="Y20" s="5"/>
      <c r="Z20" s="5"/>
    </row>
    <row r="21" spans="1:26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15.849999999999998</v>
      </c>
      <c r="J21" s="5"/>
      <c r="K21" s="25">
        <f>I21/20*100</f>
        <v>79.249999999999986</v>
      </c>
      <c r="P21" s="2">
        <v>15</v>
      </c>
      <c r="Q21" s="2">
        <v>8</v>
      </c>
      <c r="R21" s="2">
        <v>2</v>
      </c>
      <c r="S21" s="2">
        <v>4</v>
      </c>
      <c r="T21" s="2">
        <v>1</v>
      </c>
      <c r="U21" s="2"/>
      <c r="V21" s="2">
        <f>Q21*5+R21*4+S21*3+T21*2+U21*1</f>
        <v>62</v>
      </c>
      <c r="W21" s="2"/>
      <c r="X21" s="5">
        <f>V21/U3</f>
        <v>4.1333333333333337</v>
      </c>
      <c r="Y21" s="5"/>
      <c r="Z21" s="5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P22" s="32" t="s">
        <v>177</v>
      </c>
      <c r="Q22" s="2"/>
      <c r="R22" s="2"/>
      <c r="S22" s="2"/>
      <c r="T22" s="2"/>
      <c r="U22" s="2"/>
      <c r="V22" s="2"/>
      <c r="W22" s="2" t="s">
        <v>70</v>
      </c>
      <c r="X22" s="5">
        <f>SUM(X18:X21)</f>
        <v>16.533333333333335</v>
      </c>
      <c r="Y22" s="5"/>
      <c r="Z22" s="25">
        <f>X22/20*100</f>
        <v>82.666666666666671</v>
      </c>
    </row>
    <row r="23" spans="1:26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P23" s="3"/>
      <c r="Q23" s="3"/>
      <c r="R23" s="3"/>
      <c r="S23" s="3"/>
      <c r="T23" s="3"/>
      <c r="U23" s="3"/>
      <c r="V23" s="3"/>
      <c r="W23" s="3"/>
      <c r="X23" s="9"/>
      <c r="Y23" s="9"/>
      <c r="Z23" s="24"/>
    </row>
    <row r="24" spans="1:26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  <c r="P24" s="87" t="s">
        <v>78</v>
      </c>
      <c r="Q24" s="87"/>
      <c r="R24" s="87"/>
      <c r="S24" s="87"/>
      <c r="T24" s="87"/>
      <c r="U24" s="87"/>
      <c r="V24" s="87"/>
      <c r="W24" s="87"/>
      <c r="X24" s="87"/>
      <c r="Y24" s="87"/>
      <c r="Z24" s="3"/>
    </row>
    <row r="25" spans="1:26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  <c r="P25" s="84" t="s">
        <v>79</v>
      </c>
      <c r="Q25" s="85"/>
      <c r="R25" s="85"/>
      <c r="S25" s="86"/>
      <c r="T25" s="26"/>
      <c r="U25" s="84" t="s">
        <v>80</v>
      </c>
      <c r="V25" s="85"/>
      <c r="W25" s="85"/>
      <c r="X25" s="85"/>
    </row>
    <row r="26" spans="1:26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  <c r="P26" s="84" t="s">
        <v>81</v>
      </c>
      <c r="Q26" s="85"/>
      <c r="R26" s="85"/>
      <c r="S26" s="86"/>
      <c r="T26" s="26"/>
      <c r="U26" s="84" t="s">
        <v>82</v>
      </c>
      <c r="V26" s="85"/>
      <c r="W26" s="85"/>
      <c r="X26" s="85"/>
    </row>
    <row r="27" spans="1:26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  <c r="P27" s="84" t="s">
        <v>83</v>
      </c>
      <c r="Q27" s="85"/>
      <c r="R27" s="85"/>
      <c r="S27" s="86"/>
      <c r="T27" s="26"/>
      <c r="U27" s="84" t="s">
        <v>84</v>
      </c>
      <c r="V27" s="85"/>
      <c r="W27" s="85"/>
      <c r="X27" s="85"/>
    </row>
    <row r="28" spans="1:26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  <c r="P28" s="84" t="s">
        <v>85</v>
      </c>
      <c r="Q28" s="85"/>
      <c r="R28" s="85"/>
      <c r="S28" s="86"/>
      <c r="T28" s="26"/>
      <c r="U28" s="84" t="s">
        <v>86</v>
      </c>
      <c r="V28" s="85"/>
      <c r="W28" s="85"/>
      <c r="X28" s="85"/>
    </row>
    <row r="29" spans="1:26" ht="15.75" x14ac:dyDescent="0.25">
      <c r="P29" s="84" t="s">
        <v>87</v>
      </c>
      <c r="Q29" s="85"/>
      <c r="R29" s="85"/>
      <c r="S29" s="86"/>
      <c r="T29" s="26"/>
      <c r="U29" s="84" t="s">
        <v>88</v>
      </c>
      <c r="V29" s="85"/>
      <c r="W29" s="85"/>
      <c r="X29" s="85"/>
    </row>
  </sheetData>
  <mergeCells count="23">
    <mergeCell ref="P27:S27"/>
    <mergeCell ref="U27:X27"/>
    <mergeCell ref="P28:S28"/>
    <mergeCell ref="U28:X28"/>
    <mergeCell ref="P29:S29"/>
    <mergeCell ref="U29:X29"/>
    <mergeCell ref="P24:Y24"/>
    <mergeCell ref="P25:S25"/>
    <mergeCell ref="U25:X25"/>
    <mergeCell ref="P26:S26"/>
    <mergeCell ref="U26:X26"/>
    <mergeCell ref="A27:D27"/>
    <mergeCell ref="F27:I27"/>
    <mergeCell ref="A28:D28"/>
    <mergeCell ref="F28:I28"/>
    <mergeCell ref="C1:H1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8"/>
  <sheetViews>
    <sheetView zoomScale="80" zoomScaleNormal="80" workbookViewId="0">
      <selection activeCell="L35" sqref="L35"/>
    </sheetView>
  </sheetViews>
  <sheetFormatPr defaultRowHeight="15" x14ac:dyDescent="0.25"/>
  <sheetData>
    <row r="1" spans="1:11" ht="30" customHeight="1" x14ac:dyDescent="0.25">
      <c r="C1" s="83" t="s">
        <v>99</v>
      </c>
      <c r="D1" s="83"/>
      <c r="E1" s="83"/>
      <c r="F1" s="83"/>
      <c r="G1" s="83"/>
      <c r="H1" s="83"/>
      <c r="I1" s="83"/>
    </row>
    <row r="2" spans="1:11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10</v>
      </c>
      <c r="C4" s="2">
        <v>6</v>
      </c>
      <c r="D4" s="2">
        <v>4</v>
      </c>
      <c r="E4" s="2"/>
      <c r="F4" s="2"/>
      <c r="G4" s="2">
        <f>B4*5+C4*4+D4*3+E4*2+F4*1</f>
        <v>86</v>
      </c>
      <c r="H4" s="2"/>
      <c r="I4" s="5">
        <f>G4/F2</f>
        <v>4.3</v>
      </c>
      <c r="J4" s="5"/>
      <c r="K4" s="5"/>
    </row>
    <row r="5" spans="1:11" x14ac:dyDescent="0.25">
      <c r="A5" s="2">
        <v>2</v>
      </c>
      <c r="B5" s="2">
        <v>11</v>
      </c>
      <c r="C5" s="2">
        <v>7</v>
      </c>
      <c r="D5" s="2">
        <v>2</v>
      </c>
      <c r="E5" s="2"/>
      <c r="F5" s="2"/>
      <c r="G5" s="2">
        <f>B5*5+C5*4+D5*3+E5*2+F5*1</f>
        <v>89</v>
      </c>
      <c r="H5" s="2"/>
      <c r="I5" s="5">
        <f>G5/F2</f>
        <v>4.45</v>
      </c>
      <c r="J5" s="5"/>
      <c r="K5" s="5"/>
    </row>
    <row r="6" spans="1:11" x14ac:dyDescent="0.25">
      <c r="A6" s="2">
        <v>3</v>
      </c>
      <c r="B6" s="2">
        <v>10</v>
      </c>
      <c r="C6" s="2">
        <v>9</v>
      </c>
      <c r="D6" s="2">
        <v>1</v>
      </c>
      <c r="E6" s="2"/>
      <c r="F6" s="2"/>
      <c r="G6" s="2">
        <f>B6*5+C6*4+D6*3+E6*2+F6*1</f>
        <v>89</v>
      </c>
      <c r="H6" s="2"/>
      <c r="I6" s="5">
        <f>G6/F2</f>
        <v>4.45</v>
      </c>
      <c r="J6" s="5"/>
      <c r="K6" s="5"/>
    </row>
    <row r="7" spans="1:11" x14ac:dyDescent="0.25">
      <c r="A7" s="2">
        <v>4</v>
      </c>
      <c r="B7" s="2">
        <v>5</v>
      </c>
      <c r="C7" s="2">
        <v>10</v>
      </c>
      <c r="D7" s="2">
        <v>5</v>
      </c>
      <c r="E7" s="2"/>
      <c r="F7" s="2"/>
      <c r="G7" s="2">
        <f>B7*5+C7*4+D7*3+E7*2+F7*1</f>
        <v>80</v>
      </c>
      <c r="H7" s="2"/>
      <c r="I7" s="5">
        <f>G7/F2</f>
        <v>4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17.2</v>
      </c>
      <c r="J8" s="7"/>
      <c r="K8" s="7">
        <f>I8/20*100</f>
        <v>86</v>
      </c>
    </row>
    <row r="9" spans="1:11" x14ac:dyDescent="0.25">
      <c r="A9" s="2">
        <v>5</v>
      </c>
      <c r="B9" s="2">
        <v>8</v>
      </c>
      <c r="C9" s="2">
        <v>8</v>
      </c>
      <c r="D9" s="2">
        <v>3</v>
      </c>
      <c r="E9" s="2">
        <v>1</v>
      </c>
      <c r="F9" s="2"/>
      <c r="G9" s="2">
        <f t="shared" ref="G9:G15" si="0">B9*5+C9*4+D9*3+E9*2+F9*1</f>
        <v>83</v>
      </c>
      <c r="H9" s="2"/>
      <c r="I9" s="5">
        <f>G9/F2</f>
        <v>4.1500000000000004</v>
      </c>
      <c r="J9" s="5"/>
      <c r="K9" s="5"/>
    </row>
    <row r="10" spans="1:11" x14ac:dyDescent="0.25">
      <c r="A10" s="2">
        <v>6</v>
      </c>
      <c r="B10" s="2">
        <v>3</v>
      </c>
      <c r="C10" s="2">
        <v>5</v>
      </c>
      <c r="D10" s="2">
        <v>7</v>
      </c>
      <c r="E10" s="2">
        <v>5</v>
      </c>
      <c r="F10" s="2"/>
      <c r="G10" s="2">
        <f t="shared" si="0"/>
        <v>66</v>
      </c>
      <c r="H10" s="2"/>
      <c r="I10" s="5">
        <f>G10/F2</f>
        <v>3.3</v>
      </c>
      <c r="J10" s="5"/>
      <c r="K10" s="5"/>
    </row>
    <row r="11" spans="1:11" x14ac:dyDescent="0.25">
      <c r="A11" s="2">
        <v>7</v>
      </c>
      <c r="B11" s="2">
        <v>8</v>
      </c>
      <c r="C11" s="2">
        <v>10</v>
      </c>
      <c r="D11" s="2">
        <v>2</v>
      </c>
      <c r="E11" s="2"/>
      <c r="F11" s="2"/>
      <c r="G11" s="2">
        <f t="shared" si="0"/>
        <v>86</v>
      </c>
      <c r="H11" s="2"/>
      <c r="I11" s="5">
        <f>G11/F2</f>
        <v>4.3</v>
      </c>
      <c r="J11" s="5"/>
      <c r="K11" s="5"/>
    </row>
    <row r="12" spans="1:11" x14ac:dyDescent="0.25">
      <c r="A12" s="2">
        <v>8</v>
      </c>
      <c r="B12" s="2">
        <v>7</v>
      </c>
      <c r="C12" s="2">
        <v>10</v>
      </c>
      <c r="D12" s="2">
        <v>3</v>
      </c>
      <c r="E12" s="2"/>
      <c r="F12" s="2"/>
      <c r="G12" s="2">
        <f t="shared" si="0"/>
        <v>84</v>
      </c>
      <c r="H12" s="2"/>
      <c r="I12" s="5">
        <f>G12/F2</f>
        <v>4.2</v>
      </c>
      <c r="J12" s="5"/>
      <c r="K12" s="5"/>
    </row>
    <row r="13" spans="1:11" x14ac:dyDescent="0.25">
      <c r="A13" s="2">
        <v>9</v>
      </c>
      <c r="B13" s="2">
        <v>10</v>
      </c>
      <c r="C13" s="2">
        <v>7</v>
      </c>
      <c r="D13" s="2">
        <v>3</v>
      </c>
      <c r="E13" s="2"/>
      <c r="F13" s="2"/>
      <c r="G13" s="2">
        <f t="shared" si="0"/>
        <v>87</v>
      </c>
      <c r="H13" s="2"/>
      <c r="I13" s="5">
        <f>G13/F2</f>
        <v>4.3499999999999996</v>
      </c>
      <c r="J13" s="5"/>
      <c r="K13" s="5"/>
    </row>
    <row r="14" spans="1:11" x14ac:dyDescent="0.25">
      <c r="A14" s="2">
        <v>10</v>
      </c>
      <c r="B14" s="2">
        <v>10</v>
      </c>
      <c r="C14" s="2">
        <v>5</v>
      </c>
      <c r="D14" s="2">
        <v>4</v>
      </c>
      <c r="E14" s="2">
        <v>1</v>
      </c>
      <c r="F14" s="2"/>
      <c r="G14" s="2">
        <f t="shared" si="0"/>
        <v>84</v>
      </c>
      <c r="H14" s="2"/>
      <c r="I14" s="5">
        <f>G14/F2</f>
        <v>4.2</v>
      </c>
      <c r="J14" s="5"/>
      <c r="K14" s="5"/>
    </row>
    <row r="15" spans="1:11" x14ac:dyDescent="0.25">
      <c r="A15" s="2">
        <v>11</v>
      </c>
      <c r="B15" s="2">
        <v>15</v>
      </c>
      <c r="C15" s="2">
        <v>3</v>
      </c>
      <c r="D15" s="2">
        <v>2</v>
      </c>
      <c r="E15" s="2"/>
      <c r="F15" s="2"/>
      <c r="G15" s="2">
        <f t="shared" si="0"/>
        <v>93</v>
      </c>
      <c r="H15" s="2"/>
      <c r="I15" s="5">
        <f>G15/F2</f>
        <v>4.6500000000000004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29.15</v>
      </c>
      <c r="J16" s="7"/>
      <c r="K16" s="7">
        <f>I16/35*100</f>
        <v>83.285714285714292</v>
      </c>
    </row>
    <row r="17" spans="1:11" x14ac:dyDescent="0.25">
      <c r="A17" s="2">
        <v>12</v>
      </c>
      <c r="B17" s="2">
        <v>10</v>
      </c>
      <c r="C17" s="2">
        <v>4</v>
      </c>
      <c r="D17" s="2">
        <v>6</v>
      </c>
      <c r="E17" s="2"/>
      <c r="F17" s="2"/>
      <c r="G17" s="2">
        <f>B17*5+C17*4+D17*3+E17*2+F17*1</f>
        <v>84</v>
      </c>
      <c r="H17" s="2"/>
      <c r="I17" s="5">
        <f>G17/F2</f>
        <v>4.2</v>
      </c>
      <c r="J17" s="5"/>
      <c r="K17" s="5"/>
    </row>
    <row r="18" spans="1:11" x14ac:dyDescent="0.25">
      <c r="A18" s="2">
        <v>13</v>
      </c>
      <c r="B18" s="2">
        <v>8</v>
      </c>
      <c r="C18" s="2">
        <v>7</v>
      </c>
      <c r="D18" s="2">
        <v>5</v>
      </c>
      <c r="E18" s="2"/>
      <c r="F18" s="2"/>
      <c r="G18" s="2">
        <f>B18*5+C18*4+D18*3+E18*2+F18*1</f>
        <v>83</v>
      </c>
      <c r="H18" s="2"/>
      <c r="I18" s="5">
        <f>G18/F2</f>
        <v>4.1500000000000004</v>
      </c>
      <c r="J18" s="5"/>
      <c r="K18" s="5"/>
    </row>
    <row r="19" spans="1:11" x14ac:dyDescent="0.25">
      <c r="A19" s="2">
        <v>14</v>
      </c>
      <c r="B19" s="2">
        <v>3</v>
      </c>
      <c r="C19" s="2">
        <v>9</v>
      </c>
      <c r="D19" s="2">
        <v>8</v>
      </c>
      <c r="E19" s="2"/>
      <c r="F19" s="2"/>
      <c r="G19" s="2">
        <f>B19*5+C19*4+D19*3+E19*2+F19*1</f>
        <v>75</v>
      </c>
      <c r="H19" s="2"/>
      <c r="I19" s="5">
        <f>G19/F2</f>
        <v>3.75</v>
      </c>
      <c r="J19" s="5"/>
      <c r="K19" s="5"/>
    </row>
    <row r="20" spans="1:11" x14ac:dyDescent="0.25">
      <c r="A20" s="2">
        <v>15</v>
      </c>
      <c r="B20" s="2">
        <v>6</v>
      </c>
      <c r="C20" s="2">
        <v>9</v>
      </c>
      <c r="D20" s="2">
        <v>5</v>
      </c>
      <c r="E20" s="2"/>
      <c r="F20" s="2"/>
      <c r="G20" s="2">
        <f>B20*5+C20*4+D20*3+E20*2+F20*1</f>
        <v>81</v>
      </c>
      <c r="H20" s="2"/>
      <c r="I20" s="5">
        <f>G20/F2</f>
        <v>4.05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16.150000000000002</v>
      </c>
      <c r="J21" s="5"/>
      <c r="K21" s="25">
        <f>I21/20*100</f>
        <v>80.750000000000014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honeticPr fontId="6" type="noConversion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S145"/>
  <sheetViews>
    <sheetView topLeftCell="D1" zoomScale="80" zoomScaleNormal="80" workbookViewId="0">
      <selection activeCell="W19" sqref="W19"/>
    </sheetView>
  </sheetViews>
  <sheetFormatPr defaultRowHeight="15" x14ac:dyDescent="0.25"/>
  <cols>
    <col min="28" max="28" width="9.140625" customWidth="1"/>
    <col min="35" max="35" width="9.7109375" customWidth="1"/>
  </cols>
  <sheetData>
    <row r="1" spans="1:45" s="18" customFormat="1" x14ac:dyDescent="0.25">
      <c r="C1" s="83" t="s">
        <v>100</v>
      </c>
      <c r="D1" s="83"/>
      <c r="E1" s="83"/>
      <c r="F1" s="83"/>
      <c r="G1" s="83"/>
      <c r="H1" s="83"/>
      <c r="I1" s="83"/>
      <c r="Q1" s="83" t="s">
        <v>101</v>
      </c>
      <c r="R1" s="83"/>
      <c r="S1" s="83"/>
      <c r="T1" s="83"/>
      <c r="U1" s="83"/>
      <c r="V1" s="83"/>
      <c r="W1" s="83"/>
      <c r="AD1" s="28" t="s">
        <v>119</v>
      </c>
      <c r="AE1" s="28"/>
      <c r="AF1" s="28"/>
      <c r="AG1" s="28"/>
      <c r="AH1" s="28"/>
      <c r="AI1" s="28"/>
    </row>
    <row r="2" spans="1:45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N2" s="3"/>
      <c r="O2" s="3"/>
      <c r="P2" s="3"/>
      <c r="Q2" s="3"/>
      <c r="R2" s="3"/>
      <c r="S2" s="3"/>
      <c r="T2" s="3"/>
      <c r="U2" s="3" t="s">
        <v>72</v>
      </c>
      <c r="V2" s="3"/>
      <c r="W2" s="4">
        <v>25</v>
      </c>
      <c r="X2" s="3"/>
      <c r="Y2" s="3"/>
      <c r="Z2" s="3"/>
      <c r="AA2" s="3"/>
      <c r="AB2" s="3"/>
      <c r="AE2" s="3"/>
      <c r="AF2" s="3"/>
      <c r="AG2" s="3"/>
      <c r="AH2" s="3"/>
      <c r="AI2" s="3" t="s">
        <v>72</v>
      </c>
      <c r="AJ2" s="3"/>
      <c r="AK2" s="4">
        <v>30</v>
      </c>
      <c r="AL2" s="3"/>
      <c r="AM2" s="3"/>
      <c r="AN2" s="3"/>
      <c r="AO2" s="3"/>
      <c r="AP2" s="3"/>
      <c r="AS2" s="3"/>
    </row>
    <row r="3" spans="1:4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R3" s="2" t="s">
        <v>63</v>
      </c>
      <c r="S3" s="2" t="s">
        <v>64</v>
      </c>
      <c r="T3" s="2" t="s">
        <v>65</v>
      </c>
      <c r="U3" s="2" t="s">
        <v>66</v>
      </c>
      <c r="V3" s="2" t="s">
        <v>116</v>
      </c>
      <c r="W3" s="2" t="s">
        <v>117</v>
      </c>
      <c r="X3" s="2" t="s">
        <v>67</v>
      </c>
      <c r="Y3" s="2"/>
      <c r="Z3" s="2" t="s">
        <v>68</v>
      </c>
      <c r="AA3" s="2"/>
      <c r="AB3" s="2" t="s">
        <v>71</v>
      </c>
      <c r="AE3" s="3"/>
      <c r="AF3" s="2" t="s">
        <v>63</v>
      </c>
      <c r="AG3" s="2" t="s">
        <v>64</v>
      </c>
      <c r="AH3" s="2" t="s">
        <v>65</v>
      </c>
      <c r="AI3" s="2" t="s">
        <v>66</v>
      </c>
      <c r="AJ3" s="2" t="s">
        <v>116</v>
      </c>
      <c r="AK3" s="2" t="s">
        <v>117</v>
      </c>
      <c r="AL3" s="2" t="s">
        <v>67</v>
      </c>
      <c r="AM3" s="2"/>
      <c r="AN3" s="2" t="s">
        <v>68</v>
      </c>
      <c r="AO3" s="2"/>
      <c r="AP3" s="2" t="s">
        <v>71</v>
      </c>
      <c r="AS3" s="3"/>
    </row>
    <row r="4" spans="1:45" x14ac:dyDescent="0.25">
      <c r="A4" s="2">
        <v>1</v>
      </c>
      <c r="B4" s="2">
        <v>11</v>
      </c>
      <c r="C4" s="2">
        <v>8</v>
      </c>
      <c r="D4" s="2">
        <v>1</v>
      </c>
      <c r="E4" s="2"/>
      <c r="F4" s="2"/>
      <c r="G4" s="2">
        <f>B4*5+C4*4+D4*3+E4*2+F4*1</f>
        <v>90</v>
      </c>
      <c r="H4" s="2"/>
      <c r="I4" s="5">
        <f>G4/F2</f>
        <v>4.5</v>
      </c>
      <c r="J4" s="5"/>
      <c r="K4" s="5"/>
      <c r="N4" s="3"/>
      <c r="R4" s="2">
        <v>1</v>
      </c>
      <c r="S4" s="2">
        <v>13</v>
      </c>
      <c r="T4" s="2">
        <v>12</v>
      </c>
      <c r="U4" s="2"/>
      <c r="V4" s="2"/>
      <c r="W4" s="2"/>
      <c r="X4" s="2">
        <f>S4*5+T4*4+U4*3+V4*2+W4*1</f>
        <v>113</v>
      </c>
      <c r="Y4" s="2"/>
      <c r="Z4" s="5">
        <f>X4/W2</f>
        <v>4.5199999999999996</v>
      </c>
      <c r="AA4" s="5"/>
      <c r="AB4" s="5"/>
      <c r="AE4" s="3"/>
      <c r="AF4" s="2">
        <v>1</v>
      </c>
      <c r="AG4" s="2">
        <v>18</v>
      </c>
      <c r="AH4" s="2">
        <v>12</v>
      </c>
      <c r="AI4" s="2"/>
      <c r="AJ4" s="2"/>
      <c r="AK4" s="2"/>
      <c r="AL4" s="2">
        <f>AG4*5+AH4*4+AI4*3+AJ4*2+AK4*1</f>
        <v>138</v>
      </c>
      <c r="AM4" s="2"/>
      <c r="AN4" s="5">
        <f>AL4/AK2</f>
        <v>4.5999999999999996</v>
      </c>
      <c r="AO4" s="5"/>
      <c r="AP4" s="5"/>
      <c r="AS4" s="3"/>
    </row>
    <row r="5" spans="1:45" x14ac:dyDescent="0.25">
      <c r="A5" s="2">
        <v>2</v>
      </c>
      <c r="B5" s="2">
        <v>10</v>
      </c>
      <c r="C5" s="2">
        <v>9</v>
      </c>
      <c r="D5" s="2">
        <v>1</v>
      </c>
      <c r="E5" s="2"/>
      <c r="F5" s="2"/>
      <c r="G5" s="2">
        <f>B5*5+C5*4+D5*3+E5*2+F5*1</f>
        <v>89</v>
      </c>
      <c r="H5" s="2"/>
      <c r="I5" s="5">
        <f>G5/F2</f>
        <v>4.45</v>
      </c>
      <c r="J5" s="5"/>
      <c r="K5" s="5"/>
      <c r="N5" s="3"/>
      <c r="R5" s="2">
        <v>2</v>
      </c>
      <c r="S5" s="2">
        <v>13</v>
      </c>
      <c r="T5" s="2">
        <v>11</v>
      </c>
      <c r="U5" s="2">
        <v>1</v>
      </c>
      <c r="V5" s="2"/>
      <c r="W5" s="2"/>
      <c r="X5" s="2">
        <f>S5*5+T5*4+U5*3+V5*2+W5*1</f>
        <v>112</v>
      </c>
      <c r="Y5" s="2"/>
      <c r="Z5" s="5">
        <f>X5/W2</f>
        <v>4.4800000000000004</v>
      </c>
      <c r="AA5" s="5"/>
      <c r="AB5" s="5"/>
      <c r="AE5" s="3"/>
      <c r="AF5" s="2">
        <v>2</v>
      </c>
      <c r="AG5" s="2">
        <v>18</v>
      </c>
      <c r="AH5" s="2">
        <v>12</v>
      </c>
      <c r="AI5" s="2"/>
      <c r="AJ5" s="2"/>
      <c r="AK5" s="2"/>
      <c r="AL5" s="2">
        <f>AG5*5+AH5*4+AI5*3+AJ5*2+AK5*1</f>
        <v>138</v>
      </c>
      <c r="AM5" s="2"/>
      <c r="AN5" s="5">
        <f>AL5/AK2</f>
        <v>4.5999999999999996</v>
      </c>
      <c r="AO5" s="5"/>
      <c r="AP5" s="5"/>
      <c r="AS5" s="3"/>
    </row>
    <row r="6" spans="1:45" x14ac:dyDescent="0.25">
      <c r="A6" s="2">
        <v>3</v>
      </c>
      <c r="B6" s="2">
        <v>10</v>
      </c>
      <c r="C6" s="2">
        <v>9</v>
      </c>
      <c r="D6" s="2">
        <v>1</v>
      </c>
      <c r="E6" s="2"/>
      <c r="F6" s="2"/>
      <c r="G6" s="2">
        <f>B6*5+C6*4+D6*3+E6*2+F6*1</f>
        <v>89</v>
      </c>
      <c r="H6" s="2"/>
      <c r="I6" s="5">
        <f>G6/F2</f>
        <v>4.45</v>
      </c>
      <c r="J6" s="5"/>
      <c r="K6" s="5"/>
      <c r="N6" s="3"/>
      <c r="R6" s="2">
        <v>3</v>
      </c>
      <c r="S6" s="2">
        <v>11</v>
      </c>
      <c r="T6" s="2">
        <v>11</v>
      </c>
      <c r="U6" s="2">
        <v>3</v>
      </c>
      <c r="V6" s="2"/>
      <c r="W6" s="2"/>
      <c r="X6" s="2">
        <f>S6*5+T6*4+U6*3+V6*2+W6*1</f>
        <v>108</v>
      </c>
      <c r="Y6" s="2"/>
      <c r="Z6" s="5">
        <f>X6/W2</f>
        <v>4.32</v>
      </c>
      <c r="AA6" s="5"/>
      <c r="AB6" s="5"/>
      <c r="AE6" s="3"/>
      <c r="AF6" s="2">
        <v>3</v>
      </c>
      <c r="AG6" s="2">
        <v>20</v>
      </c>
      <c r="AH6" s="2">
        <v>8</v>
      </c>
      <c r="AI6" s="2">
        <v>2</v>
      </c>
      <c r="AJ6" s="2"/>
      <c r="AK6" s="2"/>
      <c r="AL6" s="2">
        <f>AG6*5+AH6*4+AI6*3+AJ6*2+AK6*1</f>
        <v>138</v>
      </c>
      <c r="AM6" s="2"/>
      <c r="AN6" s="5">
        <f>AL6/AK2</f>
        <v>4.5999999999999996</v>
      </c>
      <c r="AO6" s="5"/>
      <c r="AP6" s="5"/>
      <c r="AS6" s="3"/>
    </row>
    <row r="7" spans="1:45" x14ac:dyDescent="0.25">
      <c r="A7" s="2">
        <v>4</v>
      </c>
      <c r="B7" s="2">
        <v>11</v>
      </c>
      <c r="C7" s="2">
        <v>8</v>
      </c>
      <c r="D7" s="2">
        <v>1</v>
      </c>
      <c r="E7" s="2"/>
      <c r="F7" s="2"/>
      <c r="G7" s="2">
        <f>B7*5+C7*4+D7*3+E7*2+F7*1</f>
        <v>90</v>
      </c>
      <c r="H7" s="2"/>
      <c r="I7" s="5">
        <f>G7/F2</f>
        <v>4.5</v>
      </c>
      <c r="J7" s="5"/>
      <c r="K7" s="5"/>
      <c r="N7" s="3"/>
      <c r="R7" s="2">
        <v>4</v>
      </c>
      <c r="S7" s="2">
        <v>15</v>
      </c>
      <c r="T7" s="2">
        <v>7</v>
      </c>
      <c r="U7" s="2">
        <v>3</v>
      </c>
      <c r="V7" s="2"/>
      <c r="W7" s="2"/>
      <c r="X7" s="2">
        <f>S7*5+T7*4+U7*3+V7*2+W7*1</f>
        <v>112</v>
      </c>
      <c r="Y7" s="2"/>
      <c r="Z7" s="5">
        <f>X7/W2</f>
        <v>4.4800000000000004</v>
      </c>
      <c r="AA7" s="5"/>
      <c r="AB7" s="5"/>
      <c r="AE7" s="3"/>
      <c r="AF7" s="2">
        <v>4</v>
      </c>
      <c r="AG7" s="2">
        <v>20</v>
      </c>
      <c r="AH7" s="2">
        <v>9</v>
      </c>
      <c r="AI7" s="2">
        <v>1</v>
      </c>
      <c r="AJ7" s="2"/>
      <c r="AK7" s="2"/>
      <c r="AL7" s="2">
        <f>AG7*5+AH7*4+AI7*3+AJ7*2+AK7*1</f>
        <v>139</v>
      </c>
      <c r="AM7" s="2"/>
      <c r="AN7" s="5">
        <f>AL7/AK2</f>
        <v>4.6333333333333337</v>
      </c>
      <c r="AO7" s="5"/>
      <c r="AP7" s="5"/>
      <c r="AS7" s="3"/>
    </row>
    <row r="8" spans="1:4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17.899999999999999</v>
      </c>
      <c r="J8" s="7"/>
      <c r="K8" s="7">
        <f>I8/20*100</f>
        <v>89.499999999999986</v>
      </c>
      <c r="N8" s="3"/>
      <c r="R8" s="6" t="s">
        <v>134</v>
      </c>
      <c r="S8" s="6"/>
      <c r="T8" s="6"/>
      <c r="U8" s="6"/>
      <c r="V8" s="6"/>
      <c r="W8" s="6"/>
      <c r="X8" s="6"/>
      <c r="Y8" s="2" t="s">
        <v>70</v>
      </c>
      <c r="Z8" s="7">
        <f>SUM(Z4:Z7)</f>
        <v>17.8</v>
      </c>
      <c r="AA8" s="7"/>
      <c r="AB8" s="7">
        <f>Z8/20*100</f>
        <v>89</v>
      </c>
      <c r="AE8" s="3"/>
      <c r="AF8" s="6" t="s">
        <v>134</v>
      </c>
      <c r="AG8" s="6"/>
      <c r="AH8" s="6"/>
      <c r="AI8" s="6"/>
      <c r="AJ8" s="6"/>
      <c r="AK8" s="6"/>
      <c r="AL8" s="6"/>
      <c r="AM8" s="2" t="s">
        <v>70</v>
      </c>
      <c r="AN8" s="7">
        <f>SUM(AN4:AN7)</f>
        <v>18.433333333333334</v>
      </c>
      <c r="AO8" s="7"/>
      <c r="AP8" s="7">
        <f>AN8/20*100</f>
        <v>92.166666666666657</v>
      </c>
      <c r="AS8" s="3"/>
    </row>
    <row r="9" spans="1:45" x14ac:dyDescent="0.25">
      <c r="A9" s="2">
        <v>5</v>
      </c>
      <c r="B9" s="2">
        <v>10</v>
      </c>
      <c r="C9" s="2">
        <v>8</v>
      </c>
      <c r="D9" s="2">
        <v>2</v>
      </c>
      <c r="E9" s="2"/>
      <c r="F9" s="2"/>
      <c r="G9" s="2">
        <f t="shared" ref="G9:G15" si="0">B9*5+C9*4+D9*3+E9*2+F9*1</f>
        <v>88</v>
      </c>
      <c r="H9" s="2"/>
      <c r="I9" s="5">
        <f>G9/F2</f>
        <v>4.4000000000000004</v>
      </c>
      <c r="J9" s="5"/>
      <c r="K9" s="5"/>
      <c r="N9" s="3"/>
      <c r="R9" s="2">
        <v>5</v>
      </c>
      <c r="S9" s="2">
        <v>9</v>
      </c>
      <c r="T9" s="2">
        <v>11</v>
      </c>
      <c r="U9" s="2">
        <v>5</v>
      </c>
      <c r="V9" s="2"/>
      <c r="W9" s="2"/>
      <c r="X9" s="2">
        <f t="shared" ref="X9:X15" si="1">S9*5+T9*4+U9*3+V9*2+W9*1</f>
        <v>104</v>
      </c>
      <c r="Y9" s="2"/>
      <c r="Z9" s="5">
        <f>X9/W2</f>
        <v>4.16</v>
      </c>
      <c r="AA9" s="5"/>
      <c r="AB9" s="5"/>
      <c r="AE9" s="3"/>
      <c r="AF9" s="2">
        <v>5</v>
      </c>
      <c r="AG9" s="2">
        <v>11</v>
      </c>
      <c r="AH9" s="2">
        <v>19</v>
      </c>
      <c r="AI9" s="2"/>
      <c r="AJ9" s="2"/>
      <c r="AK9" s="2"/>
      <c r="AL9" s="2">
        <f t="shared" ref="AL9:AL15" si="2">AG9*5+AH9*4+AI9*3+AJ9*2+AK9*1</f>
        <v>131</v>
      </c>
      <c r="AM9" s="2"/>
      <c r="AN9" s="5">
        <f>AL9/AK2</f>
        <v>4.3666666666666663</v>
      </c>
      <c r="AO9" s="5"/>
      <c r="AP9" s="5"/>
      <c r="AS9" s="3"/>
    </row>
    <row r="10" spans="1:45" x14ac:dyDescent="0.25">
      <c r="A10" s="2">
        <v>6</v>
      </c>
      <c r="B10" s="2">
        <v>7</v>
      </c>
      <c r="C10" s="2">
        <v>8</v>
      </c>
      <c r="D10" s="2">
        <v>4</v>
      </c>
      <c r="E10" s="2">
        <v>1</v>
      </c>
      <c r="F10" s="2"/>
      <c r="G10" s="2">
        <f t="shared" si="0"/>
        <v>81</v>
      </c>
      <c r="H10" s="2"/>
      <c r="I10" s="5">
        <f>G10/F2</f>
        <v>4.05</v>
      </c>
      <c r="J10" s="5"/>
      <c r="K10" s="5"/>
      <c r="N10" s="3"/>
      <c r="R10" s="2">
        <v>6</v>
      </c>
      <c r="S10" s="2">
        <v>8</v>
      </c>
      <c r="T10" s="2">
        <v>12</v>
      </c>
      <c r="U10" s="2">
        <v>5</v>
      </c>
      <c r="V10" s="2"/>
      <c r="W10" s="2"/>
      <c r="X10" s="2">
        <f t="shared" si="1"/>
        <v>103</v>
      </c>
      <c r="Y10" s="2"/>
      <c r="Z10" s="5">
        <f>X10/W2</f>
        <v>4.12</v>
      </c>
      <c r="AA10" s="5"/>
      <c r="AB10" s="5"/>
      <c r="AE10" s="3"/>
      <c r="AF10" s="2">
        <v>6</v>
      </c>
      <c r="AG10" s="2">
        <v>12</v>
      </c>
      <c r="AH10" s="2">
        <v>10</v>
      </c>
      <c r="AI10" s="2">
        <v>8</v>
      </c>
      <c r="AJ10" s="2"/>
      <c r="AK10" s="2"/>
      <c r="AL10" s="2">
        <f t="shared" si="2"/>
        <v>124</v>
      </c>
      <c r="AM10" s="2"/>
      <c r="AN10" s="5">
        <f>AL10/AK2</f>
        <v>4.1333333333333337</v>
      </c>
      <c r="AO10" s="5"/>
      <c r="AP10" s="5"/>
      <c r="AS10" s="3"/>
    </row>
    <row r="11" spans="1:45" x14ac:dyDescent="0.25">
      <c r="A11" s="2">
        <v>7</v>
      </c>
      <c r="B11" s="2">
        <v>12</v>
      </c>
      <c r="C11" s="2">
        <v>3</v>
      </c>
      <c r="D11" s="2">
        <v>5</v>
      </c>
      <c r="E11" s="2"/>
      <c r="F11" s="2"/>
      <c r="G11" s="2">
        <f t="shared" si="0"/>
        <v>87</v>
      </c>
      <c r="H11" s="2"/>
      <c r="I11" s="5">
        <f>G11/F2</f>
        <v>4.3499999999999996</v>
      </c>
      <c r="J11" s="5"/>
      <c r="K11" s="5"/>
      <c r="N11" s="3"/>
      <c r="R11" s="2">
        <v>7</v>
      </c>
      <c r="S11" s="2">
        <v>15</v>
      </c>
      <c r="T11" s="2">
        <v>5</v>
      </c>
      <c r="U11" s="2">
        <v>5</v>
      </c>
      <c r="V11" s="2"/>
      <c r="W11" s="2"/>
      <c r="X11" s="2">
        <f t="shared" si="1"/>
        <v>110</v>
      </c>
      <c r="Y11" s="2"/>
      <c r="Z11" s="5">
        <f>X11/W2</f>
        <v>4.4000000000000004</v>
      </c>
      <c r="AA11" s="5"/>
      <c r="AB11" s="5"/>
      <c r="AE11" s="3"/>
      <c r="AF11" s="2">
        <v>7</v>
      </c>
      <c r="AG11" s="2">
        <v>17</v>
      </c>
      <c r="AH11" s="2">
        <v>13</v>
      </c>
      <c r="AI11" s="2"/>
      <c r="AJ11" s="2"/>
      <c r="AK11" s="2"/>
      <c r="AL11" s="2">
        <f t="shared" si="2"/>
        <v>137</v>
      </c>
      <c r="AM11" s="2"/>
      <c r="AN11" s="5">
        <f>AL11/AK2</f>
        <v>4.5666666666666664</v>
      </c>
      <c r="AO11" s="5"/>
      <c r="AP11" s="5"/>
      <c r="AS11" s="3"/>
    </row>
    <row r="12" spans="1:45" x14ac:dyDescent="0.25">
      <c r="A12" s="2">
        <v>8</v>
      </c>
      <c r="B12" s="2">
        <v>11</v>
      </c>
      <c r="C12" s="2">
        <v>4</v>
      </c>
      <c r="D12" s="2">
        <v>5</v>
      </c>
      <c r="E12" s="2"/>
      <c r="F12" s="2"/>
      <c r="G12" s="2">
        <f t="shared" si="0"/>
        <v>86</v>
      </c>
      <c r="H12" s="2"/>
      <c r="I12" s="5">
        <f>G12/F2</f>
        <v>4.3</v>
      </c>
      <c r="J12" s="5"/>
      <c r="K12" s="5"/>
      <c r="N12" s="3"/>
      <c r="R12" s="2">
        <v>8</v>
      </c>
      <c r="S12" s="2">
        <v>15</v>
      </c>
      <c r="T12" s="2">
        <v>7</v>
      </c>
      <c r="U12" s="2">
        <v>3</v>
      </c>
      <c r="V12" s="2"/>
      <c r="W12" s="2"/>
      <c r="X12" s="2">
        <f t="shared" si="1"/>
        <v>112</v>
      </c>
      <c r="Y12" s="2"/>
      <c r="Z12" s="5">
        <f>X12/W2</f>
        <v>4.4800000000000004</v>
      </c>
      <c r="AA12" s="5"/>
      <c r="AB12" s="5"/>
      <c r="AE12" s="3"/>
      <c r="AF12" s="2">
        <v>8</v>
      </c>
      <c r="AG12" s="2">
        <v>17</v>
      </c>
      <c r="AH12" s="2">
        <v>10</v>
      </c>
      <c r="AI12" s="2">
        <v>3</v>
      </c>
      <c r="AJ12" s="2"/>
      <c r="AK12" s="2"/>
      <c r="AL12" s="2">
        <f t="shared" si="2"/>
        <v>134</v>
      </c>
      <c r="AM12" s="2"/>
      <c r="AN12" s="5">
        <f>AL12/AK2</f>
        <v>4.4666666666666668</v>
      </c>
      <c r="AO12" s="5"/>
      <c r="AP12" s="5"/>
      <c r="AS12" s="3"/>
    </row>
    <row r="13" spans="1:45" x14ac:dyDescent="0.25">
      <c r="A13" s="2">
        <v>9</v>
      </c>
      <c r="B13" s="2">
        <v>5</v>
      </c>
      <c r="C13" s="2">
        <v>10</v>
      </c>
      <c r="D13" s="2">
        <v>5</v>
      </c>
      <c r="E13" s="2"/>
      <c r="F13" s="2"/>
      <c r="G13" s="2">
        <f t="shared" si="0"/>
        <v>80</v>
      </c>
      <c r="H13" s="2"/>
      <c r="I13" s="5">
        <f>G13/F2</f>
        <v>4</v>
      </c>
      <c r="J13" s="5"/>
      <c r="K13" s="5"/>
      <c r="N13" s="3"/>
      <c r="R13" s="2">
        <v>9</v>
      </c>
      <c r="S13" s="2">
        <v>9</v>
      </c>
      <c r="T13" s="2">
        <v>11</v>
      </c>
      <c r="U13" s="2">
        <v>5</v>
      </c>
      <c r="V13" s="2"/>
      <c r="W13" s="2"/>
      <c r="X13" s="2">
        <f t="shared" si="1"/>
        <v>104</v>
      </c>
      <c r="Y13" s="2"/>
      <c r="Z13" s="5">
        <f>X13/W2</f>
        <v>4.16</v>
      </c>
      <c r="AA13" s="5"/>
      <c r="AB13" s="5"/>
      <c r="AE13" s="3"/>
      <c r="AF13" s="2">
        <v>9</v>
      </c>
      <c r="AG13" s="2">
        <v>14</v>
      </c>
      <c r="AH13" s="2">
        <v>15</v>
      </c>
      <c r="AI13" s="2">
        <v>1</v>
      </c>
      <c r="AJ13" s="2"/>
      <c r="AK13" s="2"/>
      <c r="AL13" s="2">
        <f t="shared" si="2"/>
        <v>133</v>
      </c>
      <c r="AM13" s="2"/>
      <c r="AN13" s="5">
        <f>AL13/AK2</f>
        <v>4.4333333333333336</v>
      </c>
      <c r="AO13" s="5"/>
      <c r="AP13" s="5"/>
      <c r="AS13" s="3"/>
    </row>
    <row r="14" spans="1:45" x14ac:dyDescent="0.25">
      <c r="A14" s="2">
        <v>10</v>
      </c>
      <c r="B14" s="2">
        <v>15</v>
      </c>
      <c r="C14" s="2">
        <v>4</v>
      </c>
      <c r="D14" s="2">
        <v>1</v>
      </c>
      <c r="E14" s="2"/>
      <c r="F14" s="2"/>
      <c r="G14" s="2">
        <f t="shared" si="0"/>
        <v>94</v>
      </c>
      <c r="H14" s="2"/>
      <c r="I14" s="5">
        <f>G14/F2</f>
        <v>4.7</v>
      </c>
      <c r="J14" s="5"/>
      <c r="K14" s="5"/>
      <c r="N14" s="3"/>
      <c r="R14" s="2">
        <v>10</v>
      </c>
      <c r="S14" s="2">
        <v>15</v>
      </c>
      <c r="T14" s="2">
        <v>5</v>
      </c>
      <c r="U14" s="2">
        <v>4</v>
      </c>
      <c r="V14" s="2">
        <v>1</v>
      </c>
      <c r="W14" s="2"/>
      <c r="X14" s="2">
        <f t="shared" si="1"/>
        <v>109</v>
      </c>
      <c r="Y14" s="2"/>
      <c r="Z14" s="5">
        <f>X14/W2</f>
        <v>4.3600000000000003</v>
      </c>
      <c r="AA14" s="5"/>
      <c r="AB14" s="5"/>
      <c r="AE14" s="3"/>
      <c r="AF14" s="2">
        <v>10</v>
      </c>
      <c r="AG14" s="2">
        <v>20</v>
      </c>
      <c r="AH14" s="2">
        <v>9</v>
      </c>
      <c r="AI14" s="2">
        <v>1</v>
      </c>
      <c r="AJ14" s="2"/>
      <c r="AK14" s="2"/>
      <c r="AL14" s="2">
        <f t="shared" si="2"/>
        <v>139</v>
      </c>
      <c r="AM14" s="2"/>
      <c r="AN14" s="5">
        <f>AL14/AK2</f>
        <v>4.6333333333333337</v>
      </c>
      <c r="AO14" s="5"/>
      <c r="AP14" s="5"/>
      <c r="AS14" s="3"/>
    </row>
    <row r="15" spans="1:45" x14ac:dyDescent="0.25">
      <c r="A15" s="2">
        <v>11</v>
      </c>
      <c r="B15" s="2">
        <v>5</v>
      </c>
      <c r="C15" s="2">
        <v>10</v>
      </c>
      <c r="D15" s="2">
        <v>3</v>
      </c>
      <c r="E15" s="2">
        <v>2</v>
      </c>
      <c r="F15" s="2"/>
      <c r="G15" s="2">
        <f t="shared" si="0"/>
        <v>78</v>
      </c>
      <c r="H15" s="2"/>
      <c r="I15" s="5">
        <f>G15/F2</f>
        <v>3.9</v>
      </c>
      <c r="J15" s="5"/>
      <c r="K15" s="5"/>
      <c r="N15" s="3"/>
      <c r="R15" s="2">
        <v>11</v>
      </c>
      <c r="S15" s="2">
        <v>10</v>
      </c>
      <c r="T15" s="2">
        <v>15</v>
      </c>
      <c r="U15" s="2"/>
      <c r="V15" s="2"/>
      <c r="W15" s="2"/>
      <c r="X15" s="2">
        <f t="shared" si="1"/>
        <v>110</v>
      </c>
      <c r="Y15" s="2"/>
      <c r="Z15" s="5">
        <f>X15/W2</f>
        <v>4.4000000000000004</v>
      </c>
      <c r="AA15" s="5"/>
      <c r="AB15" s="5"/>
      <c r="AE15" s="3"/>
      <c r="AF15" s="2">
        <v>11</v>
      </c>
      <c r="AG15" s="2">
        <v>15</v>
      </c>
      <c r="AH15" s="2">
        <v>14</v>
      </c>
      <c r="AI15" s="2">
        <v>1</v>
      </c>
      <c r="AJ15" s="2"/>
      <c r="AK15" s="2"/>
      <c r="AL15" s="2">
        <f t="shared" si="2"/>
        <v>134</v>
      </c>
      <c r="AM15" s="2"/>
      <c r="AN15" s="5">
        <f>AL15/AK2</f>
        <v>4.4666666666666668</v>
      </c>
      <c r="AO15" s="5"/>
      <c r="AP15" s="5"/>
      <c r="AS15" s="3"/>
    </row>
    <row r="16" spans="1:4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29.699999999999996</v>
      </c>
      <c r="J16" s="7"/>
      <c r="K16" s="7">
        <f>I16/35*100</f>
        <v>84.857142857142847</v>
      </c>
      <c r="N16" s="3"/>
      <c r="R16" s="6" t="s">
        <v>135</v>
      </c>
      <c r="S16" s="6"/>
      <c r="T16" s="6"/>
      <c r="U16" s="6"/>
      <c r="V16" s="6"/>
      <c r="W16" s="6"/>
      <c r="X16" s="6"/>
      <c r="Y16" s="2" t="s">
        <v>70</v>
      </c>
      <c r="Z16" s="7">
        <f>SUM(Z9:Z15)</f>
        <v>30.080000000000005</v>
      </c>
      <c r="AA16" s="7"/>
      <c r="AB16" s="7">
        <f>Z16/35*100</f>
        <v>85.94285714285715</v>
      </c>
      <c r="AE16" s="3"/>
      <c r="AF16" s="6" t="s">
        <v>135</v>
      </c>
      <c r="AG16" s="6"/>
      <c r="AH16" s="6"/>
      <c r="AI16" s="6"/>
      <c r="AJ16" s="6"/>
      <c r="AK16" s="6"/>
      <c r="AL16" s="6"/>
      <c r="AM16" s="2" t="s">
        <v>70</v>
      </c>
      <c r="AN16" s="7">
        <f>SUM(AN9:AN15)</f>
        <v>31.066666666666663</v>
      </c>
      <c r="AO16" s="7"/>
      <c r="AP16" s="7">
        <f>AN16/35*100</f>
        <v>88.761904761904759</v>
      </c>
      <c r="AS16" s="3"/>
    </row>
    <row r="17" spans="1:45" x14ac:dyDescent="0.25">
      <c r="A17" s="2">
        <v>12</v>
      </c>
      <c r="B17" s="2">
        <v>6</v>
      </c>
      <c r="C17" s="2">
        <v>5</v>
      </c>
      <c r="D17" s="2">
        <v>9</v>
      </c>
      <c r="E17" s="2"/>
      <c r="F17" s="2"/>
      <c r="G17" s="2">
        <f>B17*5+C17*4+D17*3+E17*2+F17*1</f>
        <v>77</v>
      </c>
      <c r="H17" s="2"/>
      <c r="I17" s="5">
        <f>G17/F2</f>
        <v>3.85</v>
      </c>
      <c r="J17" s="5"/>
      <c r="K17" s="5"/>
      <c r="N17" s="3"/>
      <c r="R17" s="2">
        <v>12</v>
      </c>
      <c r="S17" s="2">
        <v>5</v>
      </c>
      <c r="T17" s="2">
        <v>9</v>
      </c>
      <c r="U17" s="2">
        <v>10</v>
      </c>
      <c r="V17" s="2">
        <v>1</v>
      </c>
      <c r="W17" s="2"/>
      <c r="X17" s="2">
        <f>S17*5+T17*4+U17*3+V17*2+W17*1</f>
        <v>93</v>
      </c>
      <c r="Y17" s="2"/>
      <c r="Z17" s="5">
        <f>X17/W2</f>
        <v>3.72</v>
      </c>
      <c r="AA17" s="5"/>
      <c r="AB17" s="5"/>
      <c r="AE17" s="3"/>
      <c r="AF17" s="2">
        <v>12</v>
      </c>
      <c r="AG17" s="2">
        <v>8</v>
      </c>
      <c r="AH17" s="2">
        <v>12</v>
      </c>
      <c r="AI17" s="2">
        <v>10</v>
      </c>
      <c r="AJ17" s="2"/>
      <c r="AK17" s="2"/>
      <c r="AL17" s="2">
        <f>AG17*5+AH17*4+AI17*3+AJ17*2+AK17*1</f>
        <v>118</v>
      </c>
      <c r="AM17" s="2"/>
      <c r="AN17" s="5">
        <f>AL17/AK2</f>
        <v>3.9333333333333331</v>
      </c>
      <c r="AO17" s="5"/>
      <c r="AP17" s="5"/>
      <c r="AS17" s="3"/>
    </row>
    <row r="18" spans="1:45" x14ac:dyDescent="0.25">
      <c r="A18" s="2">
        <v>13</v>
      </c>
      <c r="B18" s="2">
        <v>11</v>
      </c>
      <c r="C18" s="2">
        <v>5</v>
      </c>
      <c r="D18" s="2">
        <v>4</v>
      </c>
      <c r="E18" s="2"/>
      <c r="F18" s="2"/>
      <c r="G18" s="2">
        <f>B18*5+C18*4+D18*3+E18*2+F18*1</f>
        <v>87</v>
      </c>
      <c r="H18" s="2"/>
      <c r="I18" s="5">
        <f>G18/F2</f>
        <v>4.3499999999999996</v>
      </c>
      <c r="J18" s="5"/>
      <c r="K18" s="5"/>
      <c r="N18" s="3"/>
      <c r="R18" s="2">
        <v>13</v>
      </c>
      <c r="S18" s="2">
        <v>15</v>
      </c>
      <c r="T18" s="2">
        <v>6</v>
      </c>
      <c r="U18" s="2">
        <v>4</v>
      </c>
      <c r="V18" s="2"/>
      <c r="W18" s="2"/>
      <c r="X18" s="2">
        <f>S18*5+T18*4+U18*3+V18*2+W18*1</f>
        <v>111</v>
      </c>
      <c r="Y18" s="2"/>
      <c r="Z18" s="5">
        <f>X18/W2</f>
        <v>4.4400000000000004</v>
      </c>
      <c r="AA18" s="5"/>
      <c r="AB18" s="5"/>
      <c r="AE18" s="3"/>
      <c r="AF18" s="2">
        <v>13</v>
      </c>
      <c r="AG18" s="2">
        <v>17</v>
      </c>
      <c r="AH18" s="2">
        <v>10</v>
      </c>
      <c r="AI18" s="2">
        <v>3</v>
      </c>
      <c r="AJ18" s="2"/>
      <c r="AK18" s="2"/>
      <c r="AL18" s="2">
        <f>AG18*5+AH18*4+AI18*3+AJ18*2+AK18*1</f>
        <v>134</v>
      </c>
      <c r="AM18" s="2"/>
      <c r="AN18" s="5">
        <f>AL18/AK2</f>
        <v>4.4666666666666668</v>
      </c>
      <c r="AO18" s="5"/>
      <c r="AP18" s="5"/>
      <c r="AS18" s="3"/>
    </row>
    <row r="19" spans="1:45" x14ac:dyDescent="0.25">
      <c r="A19" s="2">
        <v>14</v>
      </c>
      <c r="B19" s="2">
        <v>6</v>
      </c>
      <c r="C19" s="2">
        <v>6</v>
      </c>
      <c r="D19" s="2">
        <v>8</v>
      </c>
      <c r="E19" s="2"/>
      <c r="F19" s="2"/>
      <c r="G19" s="2">
        <f>B19*5+C19*4+D19*3+E19*2+F19*1</f>
        <v>78</v>
      </c>
      <c r="H19" s="2"/>
      <c r="I19" s="5">
        <f>G19/F2</f>
        <v>3.9</v>
      </c>
      <c r="J19" s="5"/>
      <c r="K19" s="5"/>
      <c r="N19" s="3"/>
      <c r="R19" s="2">
        <v>14</v>
      </c>
      <c r="S19" s="2">
        <v>8</v>
      </c>
      <c r="T19" s="2">
        <v>10</v>
      </c>
      <c r="U19" s="2">
        <v>3</v>
      </c>
      <c r="V19" s="2">
        <v>2</v>
      </c>
      <c r="W19" s="2">
        <v>2</v>
      </c>
      <c r="X19" s="2">
        <f>S19*5+T19*4+U19*3+V19*2+W19*1</f>
        <v>95</v>
      </c>
      <c r="Y19" s="2"/>
      <c r="Z19" s="5">
        <f>X19/W2</f>
        <v>3.8</v>
      </c>
      <c r="AA19" s="5"/>
      <c r="AB19" s="5"/>
      <c r="AE19" s="3"/>
      <c r="AF19" s="2">
        <v>14</v>
      </c>
      <c r="AG19" s="2">
        <v>15</v>
      </c>
      <c r="AH19" s="2">
        <v>10</v>
      </c>
      <c r="AI19" s="2">
        <v>5</v>
      </c>
      <c r="AJ19" s="2"/>
      <c r="AK19" s="2"/>
      <c r="AL19" s="2">
        <f>AG19*5+AH19*4+AI19*3+AJ19*2+AK19*1</f>
        <v>130</v>
      </c>
      <c r="AM19" s="2"/>
      <c r="AN19" s="5">
        <f>AL19/AK2</f>
        <v>4.333333333333333</v>
      </c>
      <c r="AO19" s="5"/>
      <c r="AP19" s="5"/>
      <c r="AS19" s="3"/>
    </row>
    <row r="20" spans="1:45" x14ac:dyDescent="0.25">
      <c r="A20" s="2">
        <v>15</v>
      </c>
      <c r="B20" s="2">
        <v>9</v>
      </c>
      <c r="C20" s="2">
        <v>4</v>
      </c>
      <c r="D20" s="2">
        <v>4</v>
      </c>
      <c r="E20" s="2">
        <v>3</v>
      </c>
      <c r="F20" s="2"/>
      <c r="G20" s="2">
        <f>B20*5+C20*4+D20*3+E20*2+F20*1</f>
        <v>79</v>
      </c>
      <c r="H20" s="2"/>
      <c r="I20" s="5">
        <f>G20/F2</f>
        <v>3.95</v>
      </c>
      <c r="J20" s="5"/>
      <c r="K20" s="5"/>
      <c r="N20" s="3"/>
      <c r="R20" s="2">
        <v>15</v>
      </c>
      <c r="S20" s="2">
        <v>11</v>
      </c>
      <c r="T20" s="2">
        <v>9</v>
      </c>
      <c r="U20" s="2">
        <v>5</v>
      </c>
      <c r="V20" s="2"/>
      <c r="W20" s="2"/>
      <c r="X20" s="2">
        <f>S20*5+T20*4+U20*3+V20*2+W20*1</f>
        <v>106</v>
      </c>
      <c r="Y20" s="2"/>
      <c r="Z20" s="5">
        <f>X20/W2</f>
        <v>4.24</v>
      </c>
      <c r="AA20" s="5"/>
      <c r="AB20" s="5"/>
      <c r="AE20" s="3"/>
      <c r="AF20" s="2">
        <v>15</v>
      </c>
      <c r="AG20" s="2">
        <v>18</v>
      </c>
      <c r="AH20" s="2">
        <v>12</v>
      </c>
      <c r="AI20" s="2"/>
      <c r="AJ20" s="2"/>
      <c r="AK20" s="2"/>
      <c r="AL20" s="2">
        <f>AG20*5+AH20*4+AI20*3+AJ20*2+AK20*1</f>
        <v>138</v>
      </c>
      <c r="AM20" s="2"/>
      <c r="AN20" s="5">
        <f>AL20/AK2</f>
        <v>4.5999999999999996</v>
      </c>
      <c r="AO20" s="5"/>
      <c r="AP20" s="5"/>
      <c r="AS20" s="3"/>
    </row>
    <row r="21" spans="1:45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16.05</v>
      </c>
      <c r="J21" s="5"/>
      <c r="K21" s="25">
        <f>I21/20*100</f>
        <v>80.25</v>
      </c>
      <c r="N21" s="3"/>
      <c r="R21" s="32" t="s">
        <v>177</v>
      </c>
      <c r="S21" s="2"/>
      <c r="T21" s="2"/>
      <c r="U21" s="2"/>
      <c r="V21" s="2"/>
      <c r="W21" s="2"/>
      <c r="X21" s="2"/>
      <c r="Y21" s="2" t="s">
        <v>70</v>
      </c>
      <c r="Z21" s="5">
        <f>SUM(Z17:Z20)</f>
        <v>16.200000000000003</v>
      </c>
      <c r="AA21" s="5"/>
      <c r="AB21" s="25">
        <f>Z21/20*100</f>
        <v>81.000000000000014</v>
      </c>
      <c r="AE21" s="3"/>
      <c r="AF21" s="32" t="s">
        <v>177</v>
      </c>
      <c r="AG21" s="2"/>
      <c r="AH21" s="2"/>
      <c r="AI21" s="2"/>
      <c r="AJ21" s="2"/>
      <c r="AK21" s="2"/>
      <c r="AL21" s="2"/>
      <c r="AM21" s="2" t="s">
        <v>70</v>
      </c>
      <c r="AN21" s="5">
        <f>SUM(AN17:AN20)</f>
        <v>17.333333333333336</v>
      </c>
      <c r="AO21" s="5"/>
      <c r="AP21" s="25">
        <f>AN21/20*100</f>
        <v>86.666666666666686</v>
      </c>
      <c r="AS21" s="3"/>
    </row>
    <row r="22" spans="1:4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9"/>
      <c r="AA22" s="9"/>
      <c r="AB22" s="24"/>
      <c r="AE22" s="3"/>
      <c r="AF22" s="3"/>
      <c r="AG22" s="3"/>
      <c r="AH22" s="3"/>
      <c r="AI22" s="3"/>
      <c r="AJ22" s="3"/>
      <c r="AK22" s="3"/>
      <c r="AL22" s="3"/>
      <c r="AM22" s="3"/>
      <c r="AN22" s="9"/>
      <c r="AO22" s="9"/>
      <c r="AP22" s="24"/>
      <c r="AS22" s="3"/>
    </row>
    <row r="23" spans="1:45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N23" s="3"/>
      <c r="O23" s="3"/>
      <c r="P23" s="3"/>
      <c r="Q23" s="3"/>
      <c r="R23" s="87" t="s">
        <v>78</v>
      </c>
      <c r="S23" s="87"/>
      <c r="T23" s="87"/>
      <c r="U23" s="87"/>
      <c r="V23" s="87"/>
      <c r="W23" s="87"/>
      <c r="X23" s="87"/>
      <c r="Y23" s="87"/>
      <c r="Z23" s="87"/>
      <c r="AA23" s="87"/>
      <c r="AB23" s="3"/>
      <c r="AE23" s="3"/>
      <c r="AF23" s="87" t="s">
        <v>78</v>
      </c>
      <c r="AG23" s="87"/>
      <c r="AH23" s="87"/>
      <c r="AI23" s="87"/>
      <c r="AJ23" s="87"/>
      <c r="AK23" s="87"/>
      <c r="AL23" s="87"/>
      <c r="AM23" s="87"/>
      <c r="AN23" s="87"/>
      <c r="AO23" s="87"/>
      <c r="AP23" s="3"/>
      <c r="AS23" s="3"/>
    </row>
    <row r="24" spans="1:45" ht="15.75" customHeight="1" x14ac:dyDescent="0.25">
      <c r="A24" s="84" t="s">
        <v>79</v>
      </c>
      <c r="B24" s="85"/>
      <c r="C24" s="85"/>
      <c r="D24" s="86"/>
      <c r="E24" s="23"/>
      <c r="F24" s="84" t="s">
        <v>80</v>
      </c>
      <c r="G24" s="85"/>
      <c r="H24" s="85"/>
      <c r="I24" s="85"/>
      <c r="N24" s="3"/>
      <c r="O24" s="3"/>
      <c r="P24" s="3"/>
      <c r="Q24" s="3"/>
      <c r="R24" s="84" t="s">
        <v>79</v>
      </c>
      <c r="S24" s="85"/>
      <c r="T24" s="85"/>
      <c r="U24" s="86"/>
      <c r="V24" s="23"/>
      <c r="W24" s="84" t="s">
        <v>80</v>
      </c>
      <c r="X24" s="85"/>
      <c r="Y24" s="85"/>
      <c r="Z24" s="85"/>
      <c r="AE24" s="3"/>
      <c r="AF24" s="84" t="s">
        <v>79</v>
      </c>
      <c r="AG24" s="85"/>
      <c r="AH24" s="85"/>
      <c r="AI24" s="86"/>
      <c r="AJ24" s="23"/>
      <c r="AK24" s="84" t="s">
        <v>80</v>
      </c>
      <c r="AL24" s="85"/>
      <c r="AM24" s="85"/>
      <c r="AN24" s="85"/>
      <c r="AS24" s="3"/>
    </row>
    <row r="25" spans="1:45" ht="15.75" customHeight="1" x14ac:dyDescent="0.25">
      <c r="A25" s="84" t="s">
        <v>81</v>
      </c>
      <c r="B25" s="85"/>
      <c r="C25" s="85"/>
      <c r="D25" s="86"/>
      <c r="E25" s="23"/>
      <c r="F25" s="84" t="s">
        <v>82</v>
      </c>
      <c r="G25" s="85"/>
      <c r="H25" s="85"/>
      <c r="I25" s="85"/>
      <c r="N25" s="3"/>
      <c r="O25" s="3"/>
      <c r="P25" s="3"/>
      <c r="Q25" s="3"/>
      <c r="R25" s="84" t="s">
        <v>81</v>
      </c>
      <c r="S25" s="85"/>
      <c r="T25" s="85"/>
      <c r="U25" s="86"/>
      <c r="V25" s="23"/>
      <c r="W25" s="84" t="s">
        <v>82</v>
      </c>
      <c r="X25" s="85"/>
      <c r="Y25" s="85"/>
      <c r="Z25" s="85"/>
      <c r="AE25" s="3"/>
      <c r="AF25" s="84" t="s">
        <v>81</v>
      </c>
      <c r="AG25" s="85"/>
      <c r="AH25" s="85"/>
      <c r="AI25" s="86"/>
      <c r="AJ25" s="23"/>
      <c r="AK25" s="84" t="s">
        <v>82</v>
      </c>
      <c r="AL25" s="85"/>
      <c r="AM25" s="85"/>
      <c r="AN25" s="85"/>
      <c r="AS25" s="3"/>
    </row>
    <row r="26" spans="1:45" ht="15.75" customHeight="1" x14ac:dyDescent="0.25">
      <c r="A26" s="84" t="s">
        <v>83</v>
      </c>
      <c r="B26" s="85"/>
      <c r="C26" s="85"/>
      <c r="D26" s="86"/>
      <c r="E26" s="23"/>
      <c r="F26" s="84" t="s">
        <v>84</v>
      </c>
      <c r="G26" s="85"/>
      <c r="H26" s="85"/>
      <c r="I26" s="85"/>
      <c r="N26" s="3"/>
      <c r="O26" s="3"/>
      <c r="P26" s="3"/>
      <c r="Q26" s="3"/>
      <c r="R26" s="84" t="s">
        <v>83</v>
      </c>
      <c r="S26" s="85"/>
      <c r="T26" s="85"/>
      <c r="U26" s="86"/>
      <c r="V26" s="23"/>
      <c r="W26" s="84" t="s">
        <v>84</v>
      </c>
      <c r="X26" s="85"/>
      <c r="Y26" s="85"/>
      <c r="Z26" s="85"/>
      <c r="AE26" s="3"/>
      <c r="AF26" s="84" t="s">
        <v>83</v>
      </c>
      <c r="AG26" s="85"/>
      <c r="AH26" s="85"/>
      <c r="AI26" s="86"/>
      <c r="AJ26" s="23"/>
      <c r="AK26" s="84" t="s">
        <v>84</v>
      </c>
      <c r="AL26" s="85"/>
      <c r="AM26" s="85"/>
      <c r="AN26" s="85"/>
      <c r="AS26" s="3"/>
    </row>
    <row r="27" spans="1:45" ht="15.75" customHeight="1" x14ac:dyDescent="0.25">
      <c r="A27" s="84" t="s">
        <v>85</v>
      </c>
      <c r="B27" s="85"/>
      <c r="C27" s="85"/>
      <c r="D27" s="86"/>
      <c r="E27" s="23"/>
      <c r="F27" s="84" t="s">
        <v>86</v>
      </c>
      <c r="G27" s="85"/>
      <c r="H27" s="85"/>
      <c r="I27" s="85"/>
      <c r="N27" s="3"/>
      <c r="O27" s="3"/>
      <c r="P27" s="3"/>
      <c r="Q27" s="3"/>
      <c r="R27" s="84" t="s">
        <v>85</v>
      </c>
      <c r="S27" s="85"/>
      <c r="T27" s="85"/>
      <c r="U27" s="86"/>
      <c r="V27" s="23"/>
      <c r="W27" s="84" t="s">
        <v>86</v>
      </c>
      <c r="X27" s="85"/>
      <c r="Y27" s="85"/>
      <c r="Z27" s="85"/>
      <c r="AE27" s="3"/>
      <c r="AF27" s="84" t="s">
        <v>85</v>
      </c>
      <c r="AG27" s="85"/>
      <c r="AH27" s="85"/>
      <c r="AI27" s="86"/>
      <c r="AJ27" s="23"/>
      <c r="AK27" s="84" t="s">
        <v>86</v>
      </c>
      <c r="AL27" s="85"/>
      <c r="AM27" s="85"/>
      <c r="AN27" s="85"/>
      <c r="AS27" s="3"/>
    </row>
    <row r="28" spans="1:45" ht="15.75" customHeight="1" x14ac:dyDescent="0.25">
      <c r="A28" s="84" t="s">
        <v>87</v>
      </c>
      <c r="B28" s="85"/>
      <c r="C28" s="85"/>
      <c r="D28" s="86"/>
      <c r="E28" s="23"/>
      <c r="F28" s="84" t="s">
        <v>88</v>
      </c>
      <c r="G28" s="85"/>
      <c r="H28" s="85"/>
      <c r="I28" s="85"/>
      <c r="N28" s="3"/>
      <c r="O28" s="3"/>
      <c r="P28" s="3"/>
      <c r="Q28" s="3"/>
      <c r="R28" s="84" t="s">
        <v>87</v>
      </c>
      <c r="S28" s="85"/>
      <c r="T28" s="85"/>
      <c r="U28" s="86"/>
      <c r="V28" s="23"/>
      <c r="W28" s="84" t="s">
        <v>88</v>
      </c>
      <c r="X28" s="85"/>
      <c r="Y28" s="85"/>
      <c r="Z28" s="85"/>
      <c r="AE28" s="3"/>
      <c r="AF28" s="84" t="s">
        <v>87</v>
      </c>
      <c r="AG28" s="85"/>
      <c r="AH28" s="85"/>
      <c r="AI28" s="86"/>
      <c r="AJ28" s="23"/>
      <c r="AK28" s="84" t="s">
        <v>88</v>
      </c>
      <c r="AL28" s="85"/>
      <c r="AM28" s="85"/>
      <c r="AN28" s="85"/>
      <c r="AS28" s="3"/>
    </row>
    <row r="29" spans="1:45" x14ac:dyDescent="0.25">
      <c r="N29" s="3"/>
      <c r="O29" s="3"/>
      <c r="P29" s="3"/>
      <c r="Q29" s="3"/>
      <c r="AE29" s="3"/>
      <c r="AS29" s="3"/>
    </row>
    <row r="30" spans="1:45" x14ac:dyDescent="0.25">
      <c r="N30" s="3"/>
      <c r="O30" s="3"/>
      <c r="P30" s="3"/>
      <c r="Q30" s="3"/>
      <c r="AE30" s="3"/>
      <c r="AS30" s="3"/>
    </row>
    <row r="31" spans="1:45" x14ac:dyDescent="0.25">
      <c r="N31" s="3"/>
      <c r="O31" s="3"/>
      <c r="P31" s="3"/>
      <c r="Q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5"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4:45" x14ac:dyDescent="0.25"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4:45" x14ac:dyDescent="0.25"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4:45" x14ac:dyDescent="0.25"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4:45" x14ac:dyDescent="0.25"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4:45" x14ac:dyDescent="0.25"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4:45" x14ac:dyDescent="0.25"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4:45" x14ac:dyDescent="0.25"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4:45" x14ac:dyDescent="0.25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4:45" x14ac:dyDescent="0.25"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4:45" x14ac:dyDescent="0.25"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4:45" x14ac:dyDescent="0.25"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4:45" x14ac:dyDescent="0.25"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4:45" x14ac:dyDescent="0.25"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4:45" x14ac:dyDescent="0.25"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4:45" x14ac:dyDescent="0.25"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4:45" x14ac:dyDescent="0.25"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4:45" x14ac:dyDescent="0.25"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4:45" x14ac:dyDescent="0.25"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4:45" x14ac:dyDescent="0.25"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4:45" x14ac:dyDescent="0.25"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4:45" x14ac:dyDescent="0.25"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4:45" x14ac:dyDescent="0.25"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4:45" x14ac:dyDescent="0.25"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4:45" x14ac:dyDescent="0.25"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4:45" x14ac:dyDescent="0.25"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4:45" x14ac:dyDescent="0.25"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4:45" x14ac:dyDescent="0.25"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4:45" x14ac:dyDescent="0.25"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4:45" x14ac:dyDescent="0.25"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4:45" x14ac:dyDescent="0.25"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4:45" x14ac:dyDescent="0.25"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4:45" x14ac:dyDescent="0.25"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4:45" x14ac:dyDescent="0.25"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4:45" x14ac:dyDescent="0.25"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4:45" x14ac:dyDescent="0.25"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4:45" x14ac:dyDescent="0.25"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4:45" x14ac:dyDescent="0.25"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4:45" x14ac:dyDescent="0.25"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4:45" x14ac:dyDescent="0.25"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4:45" x14ac:dyDescent="0.25"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4:45" x14ac:dyDescent="0.25"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4:45" x14ac:dyDescent="0.25"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4:45" x14ac:dyDescent="0.25"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4:45" x14ac:dyDescent="0.25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4:45" x14ac:dyDescent="0.25"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4:45" x14ac:dyDescent="0.25"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4:45" x14ac:dyDescent="0.25"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4:45" x14ac:dyDescent="0.25"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4:45" x14ac:dyDescent="0.25"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4:45" x14ac:dyDescent="0.25"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4:45" x14ac:dyDescent="0.25"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4:45" x14ac:dyDescent="0.25"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4:45" x14ac:dyDescent="0.25"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4:45" x14ac:dyDescent="0.25"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4:45" x14ac:dyDescent="0.25"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4:45" x14ac:dyDescent="0.25"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4:45" x14ac:dyDescent="0.25"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4:45" x14ac:dyDescent="0.25"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4:45" x14ac:dyDescent="0.25"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4:45" x14ac:dyDescent="0.25"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4:45" x14ac:dyDescent="0.25"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4:45" x14ac:dyDescent="0.25"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4:45" x14ac:dyDescent="0.25"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4:45" x14ac:dyDescent="0.25"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4:45" x14ac:dyDescent="0.25"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4:45" x14ac:dyDescent="0.25"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4:45" x14ac:dyDescent="0.25"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4:45" x14ac:dyDescent="0.25"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4:45" x14ac:dyDescent="0.25"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4:45" x14ac:dyDescent="0.25"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4:45" x14ac:dyDescent="0.25"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4:45" x14ac:dyDescent="0.25"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4:45" x14ac:dyDescent="0.25"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4:45" x14ac:dyDescent="0.25"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4:45" x14ac:dyDescent="0.25"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4:45" x14ac:dyDescent="0.25"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4:45" x14ac:dyDescent="0.25"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4:45" x14ac:dyDescent="0.25"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4:45" x14ac:dyDescent="0.25"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4:45" x14ac:dyDescent="0.25"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4:45" x14ac:dyDescent="0.25"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4:45" x14ac:dyDescent="0.25"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4:45" x14ac:dyDescent="0.25"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4:45" x14ac:dyDescent="0.25"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4:45" x14ac:dyDescent="0.25"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4:45" x14ac:dyDescent="0.25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4:45" x14ac:dyDescent="0.25"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4:45" x14ac:dyDescent="0.25"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4:45" x14ac:dyDescent="0.25"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4:45" x14ac:dyDescent="0.25"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4:45" x14ac:dyDescent="0.25"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4:45" x14ac:dyDescent="0.25"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4:45" x14ac:dyDescent="0.25"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4:45" x14ac:dyDescent="0.25"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4:45" x14ac:dyDescent="0.25"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4:45" x14ac:dyDescent="0.25"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4:45" x14ac:dyDescent="0.25"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4:45" x14ac:dyDescent="0.25"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4:45" x14ac:dyDescent="0.25"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4:45" x14ac:dyDescent="0.25"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4:45" x14ac:dyDescent="0.25"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4:45" x14ac:dyDescent="0.25"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4:45" x14ac:dyDescent="0.25"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4:45" x14ac:dyDescent="0.25"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4:45" x14ac:dyDescent="0.25"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4:45" x14ac:dyDescent="0.25"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4:45" x14ac:dyDescent="0.25"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4:45" x14ac:dyDescent="0.25"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4:45" x14ac:dyDescent="0.25"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4:45" x14ac:dyDescent="0.25"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4:45" x14ac:dyDescent="0.25"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4:45" x14ac:dyDescent="0.25"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4:45" x14ac:dyDescent="0.25"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</sheetData>
  <mergeCells count="35">
    <mergeCell ref="F26:I26"/>
    <mergeCell ref="A27:D27"/>
    <mergeCell ref="F27:I27"/>
    <mergeCell ref="C1:I1"/>
    <mergeCell ref="Q1:W1"/>
    <mergeCell ref="A23:J23"/>
    <mergeCell ref="A24:D24"/>
    <mergeCell ref="F24:I24"/>
    <mergeCell ref="A28:D28"/>
    <mergeCell ref="F28:I28"/>
    <mergeCell ref="R23:AA23"/>
    <mergeCell ref="R24:U24"/>
    <mergeCell ref="W24:Z24"/>
    <mergeCell ref="R25:U25"/>
    <mergeCell ref="W25:Z25"/>
    <mergeCell ref="R26:U26"/>
    <mergeCell ref="W26:Z26"/>
    <mergeCell ref="R27:U27"/>
    <mergeCell ref="W27:Z27"/>
    <mergeCell ref="R28:U28"/>
    <mergeCell ref="W28:Z28"/>
    <mergeCell ref="A25:D25"/>
    <mergeCell ref="F25:I25"/>
    <mergeCell ref="A26:D26"/>
    <mergeCell ref="AF23:AO23"/>
    <mergeCell ref="AF24:AI24"/>
    <mergeCell ref="AK24:AN24"/>
    <mergeCell ref="AF25:AI25"/>
    <mergeCell ref="AK25:AN25"/>
    <mergeCell ref="AF26:AI26"/>
    <mergeCell ref="AK26:AN26"/>
    <mergeCell ref="AF27:AI27"/>
    <mergeCell ref="AK27:AN27"/>
    <mergeCell ref="AF28:AI28"/>
    <mergeCell ref="AK28:AN28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"/>
  <sheetViews>
    <sheetView zoomScale="80" zoomScaleNormal="80" workbookViewId="0">
      <selection activeCell="E35" sqref="E35"/>
    </sheetView>
  </sheetViews>
  <sheetFormatPr defaultRowHeight="15" x14ac:dyDescent="0.25"/>
  <cols>
    <col min="4" max="5" width="13.42578125" customWidth="1"/>
    <col min="8" max="8" width="16.42578125" customWidth="1"/>
    <col min="11" max="11" width="24.7109375" bestFit="1" customWidth="1"/>
  </cols>
  <sheetData>
    <row r="1" spans="1:14" ht="25.5" customHeight="1" x14ac:dyDescent="0.25">
      <c r="C1" s="83" t="s">
        <v>93</v>
      </c>
      <c r="D1" s="83"/>
      <c r="E1" s="83"/>
      <c r="F1" s="83"/>
      <c r="G1" s="83"/>
      <c r="H1" s="83"/>
    </row>
    <row r="2" spans="1:14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  <c r="M2" s="3"/>
      <c r="N2" s="3"/>
    </row>
    <row r="3" spans="1:14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  <c r="N3" s="3"/>
    </row>
    <row r="4" spans="1:14" x14ac:dyDescent="0.25">
      <c r="A4" s="2">
        <v>1</v>
      </c>
      <c r="B4" s="2">
        <v>8</v>
      </c>
      <c r="C4" s="2">
        <v>4</v>
      </c>
      <c r="D4" s="2">
        <v>3</v>
      </c>
      <c r="E4" s="2"/>
      <c r="F4" s="2"/>
      <c r="G4" s="2">
        <f>B4*5+C4*4+D4*3+E4*2+F4*1</f>
        <v>65</v>
      </c>
      <c r="H4" s="2"/>
      <c r="I4" s="5">
        <f>G4/F2</f>
        <v>4.333333333333333</v>
      </c>
      <c r="J4" s="5"/>
      <c r="K4" s="5"/>
      <c r="M4" s="3"/>
      <c r="N4" s="3"/>
    </row>
    <row r="5" spans="1:14" x14ac:dyDescent="0.25">
      <c r="A5" s="2">
        <v>2</v>
      </c>
      <c r="B5" s="2">
        <v>7</v>
      </c>
      <c r="C5" s="2">
        <v>4</v>
      </c>
      <c r="D5" s="2">
        <v>4</v>
      </c>
      <c r="E5" s="2"/>
      <c r="F5" s="2"/>
      <c r="G5" s="2">
        <f>B5*5+C5*4+D5*3+E5*2+F5*1</f>
        <v>63</v>
      </c>
      <c r="H5" s="2"/>
      <c r="I5" s="5">
        <f>G5/F2</f>
        <v>4.2</v>
      </c>
      <c r="J5" s="5"/>
      <c r="K5" s="5"/>
      <c r="M5" s="3"/>
      <c r="N5" s="3"/>
    </row>
    <row r="6" spans="1:14" x14ac:dyDescent="0.25">
      <c r="A6" s="2">
        <v>3</v>
      </c>
      <c r="B6" s="2">
        <v>8</v>
      </c>
      <c r="C6" s="2">
        <v>5</v>
      </c>
      <c r="D6" s="2">
        <v>2</v>
      </c>
      <c r="E6" s="2">
        <v>1</v>
      </c>
      <c r="F6" s="2"/>
      <c r="G6" s="2">
        <f>B6*5+C6*4+D6*3+E6*2+F6*1</f>
        <v>68</v>
      </c>
      <c r="H6" s="2"/>
      <c r="I6" s="5">
        <f>G6/F2</f>
        <v>4.5333333333333332</v>
      </c>
      <c r="J6" s="5"/>
      <c r="K6" s="5"/>
      <c r="M6" s="3"/>
      <c r="N6" s="3"/>
    </row>
    <row r="7" spans="1:14" x14ac:dyDescent="0.25">
      <c r="A7" s="2">
        <v>4</v>
      </c>
      <c r="B7" s="2">
        <v>6</v>
      </c>
      <c r="C7" s="2">
        <v>5</v>
      </c>
      <c r="D7" s="2">
        <v>4</v>
      </c>
      <c r="E7" s="2"/>
      <c r="F7" s="2"/>
      <c r="G7" s="2">
        <f>B7*5+C7*4+D7*3+E7*2+F7*1</f>
        <v>62</v>
      </c>
      <c r="H7" s="2"/>
      <c r="I7" s="5">
        <f>G7/F2</f>
        <v>4.1333333333333337</v>
      </c>
      <c r="J7" s="5"/>
      <c r="K7" s="5"/>
      <c r="M7" s="3"/>
      <c r="N7" s="3"/>
    </row>
    <row r="8" spans="1:14" s="8" customFormat="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17.2</v>
      </c>
      <c r="J8" s="7"/>
      <c r="K8" s="7">
        <f>I8/20*100</f>
        <v>86</v>
      </c>
      <c r="M8" s="3"/>
      <c r="N8" s="3"/>
    </row>
    <row r="9" spans="1:14" x14ac:dyDescent="0.25">
      <c r="A9" s="2">
        <v>5</v>
      </c>
      <c r="B9" s="2">
        <v>6</v>
      </c>
      <c r="C9" s="2">
        <v>6</v>
      </c>
      <c r="D9" s="2">
        <v>1</v>
      </c>
      <c r="E9" s="2">
        <v>2</v>
      </c>
      <c r="F9" s="2"/>
      <c r="G9" s="2">
        <f t="shared" ref="G9:G15" si="0">B9*5+C9*4+D9*3+E9*2+F9*1</f>
        <v>61</v>
      </c>
      <c r="H9" s="2"/>
      <c r="I9" s="5">
        <f>G9/F2</f>
        <v>4.0666666666666664</v>
      </c>
      <c r="J9" s="5"/>
      <c r="K9" s="5"/>
      <c r="M9" s="3"/>
      <c r="N9" s="3"/>
    </row>
    <row r="10" spans="1:14" x14ac:dyDescent="0.25">
      <c r="A10" s="2">
        <v>6</v>
      </c>
      <c r="B10" s="2">
        <v>5</v>
      </c>
      <c r="C10" s="2">
        <v>5</v>
      </c>
      <c r="D10" s="2">
        <v>4</v>
      </c>
      <c r="E10" s="2">
        <v>1</v>
      </c>
      <c r="F10" s="2"/>
      <c r="G10" s="2">
        <f t="shared" si="0"/>
        <v>59</v>
      </c>
      <c r="H10" s="2"/>
      <c r="I10" s="5">
        <f>G10/F2</f>
        <v>3.9333333333333331</v>
      </c>
      <c r="J10" s="5"/>
      <c r="K10" s="5"/>
      <c r="M10" s="3"/>
      <c r="N10" s="3"/>
    </row>
    <row r="11" spans="1:14" x14ac:dyDescent="0.25">
      <c r="A11" s="2">
        <v>7</v>
      </c>
      <c r="B11" s="2">
        <v>8</v>
      </c>
      <c r="C11" s="2">
        <v>4</v>
      </c>
      <c r="D11" s="2">
        <v>3</v>
      </c>
      <c r="E11" s="2"/>
      <c r="F11" s="2"/>
      <c r="G11" s="2">
        <f t="shared" si="0"/>
        <v>65</v>
      </c>
      <c r="H11" s="2"/>
      <c r="I11" s="5">
        <f>G11/F2</f>
        <v>4.333333333333333</v>
      </c>
      <c r="J11" s="5"/>
      <c r="K11" s="5"/>
      <c r="M11" s="3"/>
      <c r="N11" s="3"/>
    </row>
    <row r="12" spans="1:14" x14ac:dyDescent="0.25">
      <c r="A12" s="2">
        <v>8</v>
      </c>
      <c r="B12" s="2">
        <v>8</v>
      </c>
      <c r="C12" s="2">
        <v>5</v>
      </c>
      <c r="D12" s="2">
        <v>2</v>
      </c>
      <c r="E12" s="2"/>
      <c r="F12" s="2"/>
      <c r="G12" s="2">
        <f t="shared" si="0"/>
        <v>66</v>
      </c>
      <c r="H12" s="2"/>
      <c r="I12" s="5">
        <f>G12/F2</f>
        <v>4.4000000000000004</v>
      </c>
      <c r="J12" s="5"/>
      <c r="K12" s="5"/>
      <c r="M12" s="3"/>
      <c r="N12" s="3"/>
    </row>
    <row r="13" spans="1:14" x14ac:dyDescent="0.25">
      <c r="A13" s="2">
        <v>9</v>
      </c>
      <c r="B13" s="2">
        <v>8</v>
      </c>
      <c r="C13" s="2">
        <v>6</v>
      </c>
      <c r="D13" s="2">
        <v>1</v>
      </c>
      <c r="E13" s="2"/>
      <c r="F13" s="2"/>
      <c r="G13" s="2">
        <f t="shared" si="0"/>
        <v>67</v>
      </c>
      <c r="H13" s="2"/>
      <c r="I13" s="5">
        <f>G13/F2</f>
        <v>4.4666666666666668</v>
      </c>
      <c r="J13" s="5"/>
      <c r="K13" s="5"/>
      <c r="M13" s="3"/>
      <c r="N13" s="3"/>
    </row>
    <row r="14" spans="1:14" x14ac:dyDescent="0.25">
      <c r="A14" s="2">
        <v>10</v>
      </c>
      <c r="B14" s="2">
        <v>8</v>
      </c>
      <c r="C14" s="2">
        <v>7</v>
      </c>
      <c r="D14" s="2"/>
      <c r="E14" s="2"/>
      <c r="F14" s="2"/>
      <c r="G14" s="2">
        <f t="shared" si="0"/>
        <v>68</v>
      </c>
      <c r="H14" s="2"/>
      <c r="I14" s="5">
        <f>G14/F2</f>
        <v>4.5333333333333332</v>
      </c>
      <c r="J14" s="5"/>
      <c r="K14" s="5"/>
      <c r="M14" s="3"/>
      <c r="N14" s="3"/>
    </row>
    <row r="15" spans="1:14" x14ac:dyDescent="0.25">
      <c r="A15" s="2">
        <v>11</v>
      </c>
      <c r="B15" s="2">
        <v>5</v>
      </c>
      <c r="C15" s="2">
        <v>5</v>
      </c>
      <c r="D15" s="2">
        <v>3</v>
      </c>
      <c r="E15" s="2">
        <v>2</v>
      </c>
      <c r="F15" s="2"/>
      <c r="G15" s="2">
        <f t="shared" si="0"/>
        <v>58</v>
      </c>
      <c r="H15" s="2"/>
      <c r="I15" s="5">
        <f>G15/F2</f>
        <v>3.8666666666666667</v>
      </c>
      <c r="J15" s="5"/>
      <c r="K15" s="5"/>
      <c r="M15" s="3"/>
      <c r="N15" s="3"/>
    </row>
    <row r="16" spans="1:14" s="8" customFormat="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29.6</v>
      </c>
      <c r="J16" s="7"/>
      <c r="K16" s="7">
        <f>I16/35*100</f>
        <v>84.571428571428569</v>
      </c>
      <c r="M16" s="3"/>
      <c r="N16" s="3"/>
    </row>
    <row r="17" spans="1:14" x14ac:dyDescent="0.25">
      <c r="A17" s="2">
        <v>12</v>
      </c>
      <c r="B17" s="2">
        <v>6</v>
      </c>
      <c r="C17" s="2">
        <v>4</v>
      </c>
      <c r="D17" s="2">
        <v>5</v>
      </c>
      <c r="E17" s="2"/>
      <c r="F17" s="2"/>
      <c r="G17" s="2">
        <f>B17*5+C17*4+D17*3+E17*2+F17*1</f>
        <v>61</v>
      </c>
      <c r="H17" s="2"/>
      <c r="I17" s="5">
        <f>G17/F2</f>
        <v>4.0666666666666664</v>
      </c>
      <c r="J17" s="5"/>
      <c r="K17" s="5"/>
      <c r="M17" s="3"/>
      <c r="N17" s="3"/>
    </row>
    <row r="18" spans="1:14" x14ac:dyDescent="0.25">
      <c r="A18" s="2">
        <v>13</v>
      </c>
      <c r="B18" s="2">
        <v>7</v>
      </c>
      <c r="C18" s="2">
        <v>5</v>
      </c>
      <c r="D18" s="2">
        <v>3</v>
      </c>
      <c r="E18" s="2"/>
      <c r="F18" s="2"/>
      <c r="G18" s="2">
        <f>B18*5+C18*4+D18*3+E18*2+F18*1</f>
        <v>64</v>
      </c>
      <c r="H18" s="2"/>
      <c r="I18" s="5">
        <f>G18/F2</f>
        <v>4.2666666666666666</v>
      </c>
      <c r="J18" s="5"/>
      <c r="K18" s="5"/>
      <c r="M18" s="3"/>
      <c r="N18" s="3"/>
    </row>
    <row r="19" spans="1:14" x14ac:dyDescent="0.25">
      <c r="A19" s="2">
        <v>14</v>
      </c>
      <c r="B19" s="2">
        <v>5</v>
      </c>
      <c r="C19" s="2">
        <v>5</v>
      </c>
      <c r="D19" s="2">
        <v>5</v>
      </c>
      <c r="E19" s="2"/>
      <c r="F19" s="2"/>
      <c r="G19" s="2">
        <f>B19*5+C19*4+D19*3+E19*2+F19*1</f>
        <v>60</v>
      </c>
      <c r="H19" s="2"/>
      <c r="I19" s="5">
        <f>G19/F2</f>
        <v>4</v>
      </c>
      <c r="J19" s="5"/>
      <c r="K19" s="5"/>
      <c r="M19" s="3"/>
      <c r="N19" s="3"/>
    </row>
    <row r="20" spans="1:14" x14ac:dyDescent="0.25">
      <c r="A20" s="2">
        <v>15</v>
      </c>
      <c r="B20" s="2">
        <v>6</v>
      </c>
      <c r="C20" s="2">
        <v>5</v>
      </c>
      <c r="D20" s="2">
        <v>4</v>
      </c>
      <c r="E20" s="2"/>
      <c r="F20" s="2"/>
      <c r="G20" s="2">
        <f>B20*5+C20*4+D20*3+E20*2+F20*1</f>
        <v>62</v>
      </c>
      <c r="H20" s="2"/>
      <c r="I20" s="5">
        <f>G20/F2</f>
        <v>4.1333333333333337</v>
      </c>
      <c r="J20" s="5"/>
      <c r="K20" s="5"/>
      <c r="M20" s="3"/>
      <c r="N20" s="3"/>
    </row>
    <row r="21" spans="1:14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16.466666666666665</v>
      </c>
      <c r="J21" s="5"/>
      <c r="K21" s="25">
        <f>I21/20*100</f>
        <v>82.333333333333329</v>
      </c>
      <c r="M21" s="3"/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  <c r="N22" s="3"/>
    </row>
    <row r="23" spans="1:14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L23" s="3"/>
      <c r="M23" s="3"/>
      <c r="N23" s="3"/>
    </row>
    <row r="24" spans="1:14" ht="15.75" x14ac:dyDescent="0.25">
      <c r="A24" s="84" t="s">
        <v>79</v>
      </c>
      <c r="B24" s="85"/>
      <c r="C24" s="85"/>
      <c r="D24" s="86"/>
      <c r="E24" s="21"/>
      <c r="F24" s="84" t="s">
        <v>80</v>
      </c>
      <c r="G24" s="85"/>
      <c r="H24" s="85"/>
      <c r="I24" s="85"/>
      <c r="M24" s="3"/>
      <c r="N24" s="3"/>
    </row>
    <row r="25" spans="1:14" ht="15.75" x14ac:dyDescent="0.25">
      <c r="A25" s="84" t="s">
        <v>81</v>
      </c>
      <c r="B25" s="85"/>
      <c r="C25" s="85"/>
      <c r="D25" s="86"/>
      <c r="E25" s="21"/>
      <c r="F25" s="84" t="s">
        <v>82</v>
      </c>
      <c r="G25" s="85"/>
      <c r="H25" s="85"/>
      <c r="I25" s="85"/>
      <c r="M25" s="3"/>
      <c r="N25" s="3"/>
    </row>
    <row r="26" spans="1:14" ht="15.75" x14ac:dyDescent="0.25">
      <c r="A26" s="84" t="s">
        <v>83</v>
      </c>
      <c r="B26" s="85"/>
      <c r="C26" s="85"/>
      <c r="D26" s="86"/>
      <c r="E26" s="21"/>
      <c r="F26" s="84" t="s">
        <v>84</v>
      </c>
      <c r="G26" s="85"/>
      <c r="H26" s="85"/>
      <c r="I26" s="85"/>
    </row>
    <row r="27" spans="1:14" ht="15.75" x14ac:dyDescent="0.25">
      <c r="A27" s="84" t="s">
        <v>85</v>
      </c>
      <c r="B27" s="85"/>
      <c r="C27" s="85"/>
      <c r="D27" s="86"/>
      <c r="E27" s="21"/>
      <c r="F27" s="84" t="s">
        <v>86</v>
      </c>
      <c r="G27" s="85"/>
      <c r="H27" s="85"/>
      <c r="I27" s="85"/>
    </row>
    <row r="28" spans="1:14" ht="15.75" x14ac:dyDescent="0.25">
      <c r="A28" s="84" t="s">
        <v>87</v>
      </c>
      <c r="B28" s="85"/>
      <c r="C28" s="85"/>
      <c r="D28" s="86"/>
      <c r="E28" s="21"/>
      <c r="F28" s="84" t="s">
        <v>88</v>
      </c>
      <c r="G28" s="85"/>
      <c r="H28" s="85"/>
      <c r="I28" s="85"/>
    </row>
  </sheetData>
  <mergeCells count="12">
    <mergeCell ref="C1:H1"/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8" scale="9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28"/>
  <sheetViews>
    <sheetView zoomScale="80" zoomScaleNormal="80" workbookViewId="0">
      <selection activeCell="AC38" sqref="AC38"/>
    </sheetView>
  </sheetViews>
  <sheetFormatPr defaultRowHeight="15" x14ac:dyDescent="0.25"/>
  <cols>
    <col min="7" max="7" width="13.85546875" customWidth="1"/>
  </cols>
  <sheetData>
    <row r="1" spans="1:39" ht="35.25" customHeight="1" x14ac:dyDescent="0.25">
      <c r="B1" s="92" t="s">
        <v>103</v>
      </c>
      <c r="C1" s="92"/>
      <c r="D1" s="92"/>
      <c r="E1" s="92"/>
      <c r="F1" s="92"/>
      <c r="G1" s="92"/>
      <c r="H1" s="92"/>
      <c r="K1" s="3"/>
      <c r="N1" s="92" t="s">
        <v>104</v>
      </c>
      <c r="O1" s="92"/>
      <c r="P1" s="92"/>
      <c r="Q1" s="92"/>
      <c r="R1" s="92"/>
      <c r="S1" s="92"/>
      <c r="T1" s="92"/>
      <c r="X1" s="3"/>
      <c r="Y1" s="3"/>
      <c r="Z1" s="3"/>
      <c r="AA1" s="90"/>
      <c r="AB1" s="90"/>
      <c r="AC1" s="90"/>
      <c r="AD1" s="90"/>
      <c r="AE1" s="90"/>
      <c r="AF1" s="90"/>
      <c r="AG1" s="30" t="s">
        <v>102</v>
      </c>
      <c r="AH1" s="3"/>
    </row>
    <row r="2" spans="1:39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O2" s="3"/>
      <c r="P2" s="3"/>
      <c r="Q2" s="3"/>
      <c r="R2" s="3" t="s">
        <v>72</v>
      </c>
      <c r="S2" s="3"/>
      <c r="T2" s="4">
        <v>10</v>
      </c>
      <c r="U2" s="3"/>
      <c r="V2" s="3"/>
      <c r="W2" s="3"/>
      <c r="X2" s="3"/>
      <c r="Y2" s="3"/>
      <c r="AC2" s="3"/>
      <c r="AD2" s="3"/>
      <c r="AE2" s="3"/>
      <c r="AF2" s="3" t="s">
        <v>72</v>
      </c>
      <c r="AG2" s="3"/>
      <c r="AH2" s="4">
        <v>10</v>
      </c>
      <c r="AI2" s="3"/>
      <c r="AJ2" s="3"/>
      <c r="AK2" s="3"/>
      <c r="AL2" s="3"/>
      <c r="AM2" s="3"/>
    </row>
    <row r="3" spans="1:39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  <c r="AC3" s="2" t="s">
        <v>63</v>
      </c>
      <c r="AD3" s="2" t="s">
        <v>64</v>
      </c>
      <c r="AE3" s="2" t="s">
        <v>65</v>
      </c>
      <c r="AF3" s="2" t="s">
        <v>66</v>
      </c>
      <c r="AG3" s="2" t="s">
        <v>116</v>
      </c>
      <c r="AH3" s="2" t="s">
        <v>117</v>
      </c>
      <c r="AI3" s="2" t="s">
        <v>67</v>
      </c>
      <c r="AJ3" s="2"/>
      <c r="AK3" s="2" t="s">
        <v>68</v>
      </c>
      <c r="AL3" s="2"/>
      <c r="AM3" s="2" t="s">
        <v>71</v>
      </c>
    </row>
    <row r="4" spans="1:39" x14ac:dyDescent="0.25">
      <c r="A4" s="2">
        <v>1</v>
      </c>
      <c r="B4" s="2">
        <v>5</v>
      </c>
      <c r="C4" s="2">
        <v>5</v>
      </c>
      <c r="D4" s="2"/>
      <c r="E4" s="2"/>
      <c r="F4" s="2"/>
      <c r="G4" s="2">
        <f>B4*5+C4*4+D4*3+E4*2+F4*1</f>
        <v>45</v>
      </c>
      <c r="H4" s="2"/>
      <c r="I4" s="5">
        <f>G4/F2</f>
        <v>4.5</v>
      </c>
      <c r="J4" s="5"/>
      <c r="K4" s="5"/>
      <c r="O4" s="2">
        <v>1</v>
      </c>
      <c r="P4" s="2">
        <v>5</v>
      </c>
      <c r="Q4" s="2">
        <v>4</v>
      </c>
      <c r="R4" s="2">
        <v>1</v>
      </c>
      <c r="S4" s="2"/>
      <c r="T4" s="2"/>
      <c r="U4" s="2">
        <f>P4*5+Q4*4+R4*3+S4*2+T4*1</f>
        <v>44</v>
      </c>
      <c r="V4" s="2"/>
      <c r="W4" s="5">
        <f>U4/T2</f>
        <v>4.4000000000000004</v>
      </c>
      <c r="X4" s="5"/>
      <c r="Y4" s="5"/>
      <c r="AC4" s="2">
        <v>1</v>
      </c>
      <c r="AD4" s="2">
        <v>6</v>
      </c>
      <c r="AE4" s="2">
        <v>4</v>
      </c>
      <c r="AF4" s="2"/>
      <c r="AG4" s="2"/>
      <c r="AH4" s="2"/>
      <c r="AI4" s="2">
        <f>AD4*5+AE4*4+AF4*3+AG4*2+AH4*1</f>
        <v>46</v>
      </c>
      <c r="AJ4" s="2"/>
      <c r="AK4" s="5">
        <f>AI4/AH2</f>
        <v>4.5999999999999996</v>
      </c>
      <c r="AL4" s="5"/>
      <c r="AM4" s="5"/>
    </row>
    <row r="5" spans="1:39" x14ac:dyDescent="0.25">
      <c r="A5" s="2">
        <v>2</v>
      </c>
      <c r="B5" s="2">
        <v>5</v>
      </c>
      <c r="C5" s="2">
        <v>4</v>
      </c>
      <c r="D5" s="2">
        <v>1</v>
      </c>
      <c r="E5" s="2"/>
      <c r="F5" s="2"/>
      <c r="G5" s="2">
        <f>B5*5+C5*4+D5*3+E5*2+F5*1</f>
        <v>44</v>
      </c>
      <c r="H5" s="2"/>
      <c r="I5" s="5">
        <f>G5/F2</f>
        <v>4.4000000000000004</v>
      </c>
      <c r="J5" s="5"/>
      <c r="K5" s="5"/>
      <c r="O5" s="2">
        <v>2</v>
      </c>
      <c r="P5" s="2">
        <v>8</v>
      </c>
      <c r="Q5" s="2">
        <v>2</v>
      </c>
      <c r="R5" s="2"/>
      <c r="S5" s="2"/>
      <c r="T5" s="2"/>
      <c r="U5" s="2">
        <f>P5*5+Q5*4+R5*3+S5*2+T5*1</f>
        <v>48</v>
      </c>
      <c r="V5" s="2"/>
      <c r="W5" s="5">
        <f>U5/T2</f>
        <v>4.8</v>
      </c>
      <c r="X5" s="5"/>
      <c r="Y5" s="5"/>
      <c r="AC5" s="2">
        <v>2</v>
      </c>
      <c r="AD5" s="2">
        <v>6</v>
      </c>
      <c r="AE5" s="2">
        <v>5</v>
      </c>
      <c r="AF5" s="2"/>
      <c r="AG5" s="2"/>
      <c r="AH5" s="2"/>
      <c r="AI5" s="2">
        <f>AD5*5+AE5*4+AF5*3+AG5*2+AH5*1</f>
        <v>50</v>
      </c>
      <c r="AJ5" s="2"/>
      <c r="AK5" s="5">
        <f>AI5/AH2</f>
        <v>5</v>
      </c>
      <c r="AL5" s="5"/>
      <c r="AM5" s="5"/>
    </row>
    <row r="6" spans="1:39" x14ac:dyDescent="0.25">
      <c r="A6" s="2">
        <v>3</v>
      </c>
      <c r="B6" s="2">
        <v>3</v>
      </c>
      <c r="C6" s="2">
        <v>5</v>
      </c>
      <c r="D6" s="2">
        <v>2</v>
      </c>
      <c r="E6" s="2"/>
      <c r="F6" s="2"/>
      <c r="G6" s="2">
        <f>B6*5+C6*4+D6*3+E6*2+F6*1</f>
        <v>41</v>
      </c>
      <c r="H6" s="2"/>
      <c r="I6" s="5">
        <f>G6/F2</f>
        <v>4.0999999999999996</v>
      </c>
      <c r="J6" s="5"/>
      <c r="K6" s="5"/>
      <c r="O6" s="2">
        <v>3</v>
      </c>
      <c r="P6" s="2">
        <v>3</v>
      </c>
      <c r="Q6" s="2">
        <v>7</v>
      </c>
      <c r="R6" s="2"/>
      <c r="S6" s="2"/>
      <c r="T6" s="2"/>
      <c r="U6" s="2">
        <f>P6*5+Q6*4+R6*3+S6*2+T6*1</f>
        <v>43</v>
      </c>
      <c r="V6" s="2"/>
      <c r="W6" s="5">
        <f>U6/T2</f>
        <v>4.3</v>
      </c>
      <c r="X6" s="5"/>
      <c r="Y6" s="5"/>
      <c r="AC6" s="2">
        <v>3</v>
      </c>
      <c r="AD6" s="2">
        <v>3</v>
      </c>
      <c r="AE6" s="2">
        <v>7</v>
      </c>
      <c r="AF6" s="2"/>
      <c r="AG6" s="2"/>
      <c r="AH6" s="2"/>
      <c r="AI6" s="2">
        <f>AD6*5+AE6*4+AF6*3+AG6*2+AH6*1</f>
        <v>43</v>
      </c>
      <c r="AJ6" s="2"/>
      <c r="AK6" s="5">
        <f>AI6/AH2</f>
        <v>4.3</v>
      </c>
      <c r="AL6" s="5"/>
      <c r="AM6" s="5"/>
    </row>
    <row r="7" spans="1:39" x14ac:dyDescent="0.25">
      <c r="A7" s="2">
        <v>4</v>
      </c>
      <c r="B7" s="2">
        <v>3</v>
      </c>
      <c r="C7" s="2">
        <v>5</v>
      </c>
      <c r="D7" s="2">
        <v>2</v>
      </c>
      <c r="E7" s="2"/>
      <c r="F7" s="2"/>
      <c r="G7" s="2">
        <f>B7*5+C7*4+D7*3+E7*2+F7*1</f>
        <v>41</v>
      </c>
      <c r="H7" s="2"/>
      <c r="I7" s="5">
        <f>G7/F2</f>
        <v>4.0999999999999996</v>
      </c>
      <c r="J7" s="5"/>
      <c r="K7" s="5"/>
      <c r="O7" s="2">
        <v>4</v>
      </c>
      <c r="P7" s="2">
        <v>4</v>
      </c>
      <c r="Q7" s="2">
        <v>6</v>
      </c>
      <c r="R7" s="2"/>
      <c r="S7" s="2"/>
      <c r="T7" s="2"/>
      <c r="U7" s="2">
        <f>P7*5+Q7*4+R7*3+S7*2+T7*1</f>
        <v>44</v>
      </c>
      <c r="V7" s="2"/>
      <c r="W7" s="5">
        <f>U7/T2</f>
        <v>4.4000000000000004</v>
      </c>
      <c r="X7" s="5"/>
      <c r="Y7" s="5"/>
      <c r="AC7" s="2">
        <v>4</v>
      </c>
      <c r="AD7" s="2">
        <v>5</v>
      </c>
      <c r="AE7" s="2">
        <v>5</v>
      </c>
      <c r="AF7" s="2"/>
      <c r="AG7" s="2"/>
      <c r="AH7" s="2"/>
      <c r="AI7" s="2">
        <f>AD7*5+AE7*4+AF7*3+AG7*2+AH7*1</f>
        <v>45</v>
      </c>
      <c r="AJ7" s="2"/>
      <c r="AK7" s="5">
        <f>AI7/AH2</f>
        <v>4.5</v>
      </c>
      <c r="AL7" s="5"/>
      <c r="AM7" s="5"/>
    </row>
    <row r="8" spans="1:39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17.100000000000001</v>
      </c>
      <c r="J8" s="7"/>
      <c r="K8" s="7">
        <f>I8/20*100</f>
        <v>85.500000000000014</v>
      </c>
      <c r="O8" s="6" t="s">
        <v>134</v>
      </c>
      <c r="P8" s="6"/>
      <c r="Q8" s="6"/>
      <c r="R8" s="6"/>
      <c r="S8" s="6"/>
      <c r="T8" s="6"/>
      <c r="U8" s="6"/>
      <c r="V8" s="2" t="s">
        <v>70</v>
      </c>
      <c r="W8" s="7">
        <f>SUM(W4:W7)</f>
        <v>17.899999999999999</v>
      </c>
      <c r="X8" s="7"/>
      <c r="Y8" s="7">
        <f>W8/20*100</f>
        <v>89.499999999999986</v>
      </c>
      <c r="AC8" s="6" t="s">
        <v>134</v>
      </c>
      <c r="AD8" s="6"/>
      <c r="AE8" s="6"/>
      <c r="AF8" s="6"/>
      <c r="AG8" s="6"/>
      <c r="AH8" s="6"/>
      <c r="AI8" s="6"/>
      <c r="AJ8" s="2" t="s">
        <v>70</v>
      </c>
      <c r="AK8" s="7">
        <f>SUM(AK4:AK7)</f>
        <v>18.399999999999999</v>
      </c>
      <c r="AL8" s="7"/>
      <c r="AM8" s="7">
        <f>AK8/20*100</f>
        <v>92</v>
      </c>
    </row>
    <row r="9" spans="1:39" x14ac:dyDescent="0.25">
      <c r="A9" s="2">
        <v>5</v>
      </c>
      <c r="B9" s="2">
        <v>5</v>
      </c>
      <c r="C9" s="2">
        <v>4</v>
      </c>
      <c r="D9" s="2">
        <v>1</v>
      </c>
      <c r="E9" s="2"/>
      <c r="F9" s="2"/>
      <c r="G9" s="2">
        <f t="shared" ref="G9:G15" si="0">B9*5+C9*4+D9*3+E9*2+F9*1</f>
        <v>44</v>
      </c>
      <c r="H9" s="2"/>
      <c r="I9" s="5">
        <f>G9/F2</f>
        <v>4.4000000000000004</v>
      </c>
      <c r="J9" s="5"/>
      <c r="K9" s="5"/>
      <c r="O9" s="2">
        <v>5</v>
      </c>
      <c r="P9" s="2">
        <v>1</v>
      </c>
      <c r="Q9" s="2">
        <v>5</v>
      </c>
      <c r="R9" s="2">
        <v>1</v>
      </c>
      <c r="S9" s="2">
        <v>3</v>
      </c>
      <c r="T9" s="2"/>
      <c r="U9" s="2">
        <f t="shared" ref="U9:U15" si="1">P9*5+Q9*4+R9*3+S9*2+T9*1</f>
        <v>34</v>
      </c>
      <c r="V9" s="2"/>
      <c r="W9" s="5">
        <f>U9/T2</f>
        <v>3.4</v>
      </c>
      <c r="X9" s="5"/>
      <c r="Y9" s="5"/>
      <c r="AC9" s="2">
        <v>5</v>
      </c>
      <c r="AD9" s="2">
        <v>2</v>
      </c>
      <c r="AE9" s="2">
        <v>5</v>
      </c>
      <c r="AF9" s="2">
        <v>2</v>
      </c>
      <c r="AG9" s="2">
        <v>1</v>
      </c>
      <c r="AH9" s="2"/>
      <c r="AI9" s="2">
        <f t="shared" ref="AI9:AI15" si="2">AD9*5+AE9*4+AF9*3+AG9*2+AH9*1</f>
        <v>38</v>
      </c>
      <c r="AJ9" s="2"/>
      <c r="AK9" s="5">
        <f>AI9/AH2</f>
        <v>3.8</v>
      </c>
      <c r="AL9" s="5"/>
      <c r="AM9" s="5"/>
    </row>
    <row r="10" spans="1:39" x14ac:dyDescent="0.25">
      <c r="A10" s="2">
        <v>6</v>
      </c>
      <c r="B10" s="2">
        <v>6</v>
      </c>
      <c r="C10" s="2">
        <v>4</v>
      </c>
      <c r="D10" s="2"/>
      <c r="E10" s="2"/>
      <c r="F10" s="2"/>
      <c r="G10" s="2">
        <f t="shared" si="0"/>
        <v>46</v>
      </c>
      <c r="H10" s="2"/>
      <c r="I10" s="5">
        <f>G10/F2</f>
        <v>4.5999999999999996</v>
      </c>
      <c r="J10" s="5"/>
      <c r="K10" s="5"/>
      <c r="O10" s="2">
        <v>6</v>
      </c>
      <c r="P10" s="2">
        <v>1</v>
      </c>
      <c r="Q10" s="2">
        <v>4</v>
      </c>
      <c r="R10" s="2">
        <v>2</v>
      </c>
      <c r="S10" s="2">
        <v>3</v>
      </c>
      <c r="T10" s="2"/>
      <c r="U10" s="2">
        <f t="shared" si="1"/>
        <v>33</v>
      </c>
      <c r="V10" s="2"/>
      <c r="W10" s="5">
        <f>U10/T2</f>
        <v>3.3</v>
      </c>
      <c r="X10" s="5"/>
      <c r="Y10" s="5"/>
      <c r="AC10" s="2">
        <v>6</v>
      </c>
      <c r="AD10" s="2">
        <v>3</v>
      </c>
      <c r="AE10" s="2">
        <v>4</v>
      </c>
      <c r="AF10" s="2">
        <v>3</v>
      </c>
      <c r="AG10" s="2">
        <v>1</v>
      </c>
      <c r="AH10" s="2"/>
      <c r="AI10" s="2">
        <f t="shared" si="2"/>
        <v>42</v>
      </c>
      <c r="AJ10" s="2"/>
      <c r="AK10" s="5">
        <f>AI10/AH2</f>
        <v>4.2</v>
      </c>
      <c r="AL10" s="5"/>
      <c r="AM10" s="5"/>
    </row>
    <row r="11" spans="1:39" x14ac:dyDescent="0.25">
      <c r="A11" s="2">
        <v>7</v>
      </c>
      <c r="B11" s="2">
        <v>5</v>
      </c>
      <c r="C11" s="2">
        <v>5</v>
      </c>
      <c r="D11" s="2"/>
      <c r="E11" s="2"/>
      <c r="F11" s="2"/>
      <c r="G11" s="2">
        <f t="shared" si="0"/>
        <v>45</v>
      </c>
      <c r="H11" s="2"/>
      <c r="I11" s="5">
        <f>G11/F2</f>
        <v>4.5</v>
      </c>
      <c r="J11" s="5"/>
      <c r="K11" s="5"/>
      <c r="O11" s="2">
        <v>7</v>
      </c>
      <c r="P11" s="2">
        <v>5</v>
      </c>
      <c r="Q11" s="2">
        <v>2</v>
      </c>
      <c r="R11" s="2">
        <v>3</v>
      </c>
      <c r="S11" s="2"/>
      <c r="T11" s="2"/>
      <c r="U11" s="2">
        <f t="shared" si="1"/>
        <v>42</v>
      </c>
      <c r="V11" s="2"/>
      <c r="W11" s="5">
        <f>U11/T2</f>
        <v>4.2</v>
      </c>
      <c r="X11" s="5"/>
      <c r="Y11" s="5"/>
      <c r="AC11" s="2">
        <v>7</v>
      </c>
      <c r="AD11" s="2">
        <v>7</v>
      </c>
      <c r="AE11" s="2">
        <v>2</v>
      </c>
      <c r="AF11" s="2">
        <v>1</v>
      </c>
      <c r="AG11" s="2"/>
      <c r="AH11" s="2"/>
      <c r="AI11" s="2">
        <f t="shared" si="2"/>
        <v>46</v>
      </c>
      <c r="AJ11" s="2"/>
      <c r="AK11" s="5">
        <f>AI11/AH2</f>
        <v>4.5999999999999996</v>
      </c>
      <c r="AL11" s="5"/>
      <c r="AM11" s="5"/>
    </row>
    <row r="12" spans="1:39" x14ac:dyDescent="0.25">
      <c r="A12" s="2">
        <v>8</v>
      </c>
      <c r="B12" s="2">
        <v>4</v>
      </c>
      <c r="C12" s="2">
        <v>6</v>
      </c>
      <c r="D12" s="2"/>
      <c r="E12" s="2"/>
      <c r="F12" s="2"/>
      <c r="G12" s="2">
        <f t="shared" si="0"/>
        <v>44</v>
      </c>
      <c r="H12" s="2"/>
      <c r="I12" s="5">
        <f>G12/F2</f>
        <v>4.4000000000000004</v>
      </c>
      <c r="J12" s="5"/>
      <c r="K12" s="5"/>
      <c r="O12" s="2">
        <v>8</v>
      </c>
      <c r="P12" s="2">
        <v>4</v>
      </c>
      <c r="Q12" s="2">
        <v>3</v>
      </c>
      <c r="R12" s="2">
        <v>3</v>
      </c>
      <c r="S12" s="2"/>
      <c r="T12" s="2"/>
      <c r="U12" s="2">
        <f t="shared" si="1"/>
        <v>41</v>
      </c>
      <c r="V12" s="2"/>
      <c r="W12" s="5">
        <f>U12/T2</f>
        <v>4.0999999999999996</v>
      </c>
      <c r="X12" s="5"/>
      <c r="Y12" s="5"/>
      <c r="AC12" s="2">
        <v>8</v>
      </c>
      <c r="AD12" s="2">
        <v>7</v>
      </c>
      <c r="AE12" s="2">
        <v>1</v>
      </c>
      <c r="AF12" s="2">
        <v>2</v>
      </c>
      <c r="AG12" s="2"/>
      <c r="AH12" s="2"/>
      <c r="AI12" s="2">
        <f t="shared" si="2"/>
        <v>45</v>
      </c>
      <c r="AJ12" s="2"/>
      <c r="AK12" s="5">
        <f>AI12/AH2</f>
        <v>4.5</v>
      </c>
      <c r="AL12" s="5"/>
      <c r="AM12" s="5"/>
    </row>
    <row r="13" spans="1:39" x14ac:dyDescent="0.25">
      <c r="A13" s="2">
        <v>9</v>
      </c>
      <c r="B13" s="2">
        <v>3</v>
      </c>
      <c r="C13" s="2">
        <v>3</v>
      </c>
      <c r="D13" s="2">
        <v>1</v>
      </c>
      <c r="E13" s="2"/>
      <c r="F13" s="2"/>
      <c r="G13" s="2">
        <f t="shared" si="0"/>
        <v>30</v>
      </c>
      <c r="H13" s="2"/>
      <c r="I13" s="5">
        <f>G13/F2</f>
        <v>3</v>
      </c>
      <c r="J13" s="5"/>
      <c r="K13" s="5"/>
      <c r="O13" s="2">
        <v>9</v>
      </c>
      <c r="P13" s="2">
        <v>4</v>
      </c>
      <c r="Q13" s="2">
        <v>4</v>
      </c>
      <c r="R13" s="2">
        <v>2</v>
      </c>
      <c r="S13" s="2"/>
      <c r="T13" s="2"/>
      <c r="U13" s="2">
        <f t="shared" si="1"/>
        <v>42</v>
      </c>
      <c r="V13" s="2"/>
      <c r="W13" s="5">
        <f>U13/T2</f>
        <v>4.2</v>
      </c>
      <c r="X13" s="5"/>
      <c r="Y13" s="5"/>
      <c r="AC13" s="2">
        <v>9</v>
      </c>
      <c r="AD13" s="2">
        <v>5</v>
      </c>
      <c r="AE13" s="2">
        <v>3</v>
      </c>
      <c r="AF13" s="2">
        <v>2</v>
      </c>
      <c r="AG13" s="2"/>
      <c r="AH13" s="2"/>
      <c r="AI13" s="2">
        <f t="shared" si="2"/>
        <v>43</v>
      </c>
      <c r="AJ13" s="2"/>
      <c r="AK13" s="5">
        <f>AI13/AH2</f>
        <v>4.3</v>
      </c>
      <c r="AL13" s="5"/>
      <c r="AM13" s="5"/>
    </row>
    <row r="14" spans="1:39" x14ac:dyDescent="0.25">
      <c r="A14" s="2">
        <v>10</v>
      </c>
      <c r="B14" s="2">
        <v>4</v>
      </c>
      <c r="C14" s="2">
        <v>4</v>
      </c>
      <c r="D14" s="2">
        <v>2</v>
      </c>
      <c r="E14" s="2"/>
      <c r="F14" s="2"/>
      <c r="G14" s="2">
        <f t="shared" si="0"/>
        <v>42</v>
      </c>
      <c r="H14" s="2"/>
      <c r="I14" s="5">
        <f>G14/F2</f>
        <v>4.2</v>
      </c>
      <c r="J14" s="5"/>
      <c r="K14" s="5"/>
      <c r="O14" s="2">
        <v>10</v>
      </c>
      <c r="P14" s="2">
        <v>5</v>
      </c>
      <c r="Q14" s="2">
        <v>3</v>
      </c>
      <c r="R14" s="2">
        <v>1</v>
      </c>
      <c r="S14" s="2">
        <v>1</v>
      </c>
      <c r="T14" s="2"/>
      <c r="U14" s="2">
        <f t="shared" si="1"/>
        <v>42</v>
      </c>
      <c r="V14" s="2"/>
      <c r="W14" s="5">
        <f>U14/T2</f>
        <v>4.2</v>
      </c>
      <c r="X14" s="5"/>
      <c r="Y14" s="5"/>
      <c r="AC14" s="2">
        <v>10</v>
      </c>
      <c r="AD14" s="2">
        <v>6</v>
      </c>
      <c r="AE14" s="2">
        <v>3</v>
      </c>
      <c r="AF14" s="2">
        <v>1</v>
      </c>
      <c r="AG14" s="2"/>
      <c r="AH14" s="2"/>
      <c r="AI14" s="2">
        <f t="shared" si="2"/>
        <v>45</v>
      </c>
      <c r="AJ14" s="2"/>
      <c r="AK14" s="5">
        <f>AI14/AH2</f>
        <v>4.5</v>
      </c>
      <c r="AL14" s="5"/>
      <c r="AM14" s="5"/>
    </row>
    <row r="15" spans="1:39" x14ac:dyDescent="0.25">
      <c r="A15" s="2">
        <v>11</v>
      </c>
      <c r="B15" s="2">
        <v>4</v>
      </c>
      <c r="C15" s="2">
        <v>4</v>
      </c>
      <c r="D15" s="2">
        <v>1</v>
      </c>
      <c r="E15" s="2">
        <v>1</v>
      </c>
      <c r="F15" s="2"/>
      <c r="G15" s="2">
        <f t="shared" si="0"/>
        <v>41</v>
      </c>
      <c r="H15" s="2"/>
      <c r="I15" s="5">
        <f>G15/F2</f>
        <v>4.0999999999999996</v>
      </c>
      <c r="J15" s="5"/>
      <c r="K15" s="5"/>
      <c r="O15" s="2">
        <v>11</v>
      </c>
      <c r="P15" s="2">
        <v>1</v>
      </c>
      <c r="Q15" s="2">
        <v>5</v>
      </c>
      <c r="R15" s="2">
        <v>1</v>
      </c>
      <c r="S15" s="2">
        <v>2</v>
      </c>
      <c r="T15" s="2">
        <v>1</v>
      </c>
      <c r="U15" s="2">
        <f t="shared" si="1"/>
        <v>33</v>
      </c>
      <c r="V15" s="2"/>
      <c r="W15" s="5">
        <f>U15/T2</f>
        <v>3.3</v>
      </c>
      <c r="X15" s="5"/>
      <c r="Y15" s="5"/>
      <c r="AC15" s="2">
        <v>11</v>
      </c>
      <c r="AD15" s="2">
        <v>4</v>
      </c>
      <c r="AE15" s="2">
        <v>3</v>
      </c>
      <c r="AF15" s="2">
        <v>2</v>
      </c>
      <c r="AG15" s="2"/>
      <c r="AH15" s="2">
        <v>1</v>
      </c>
      <c r="AI15" s="2">
        <f t="shared" si="2"/>
        <v>39</v>
      </c>
      <c r="AJ15" s="2"/>
      <c r="AK15" s="5">
        <f>AI15/AH2</f>
        <v>3.9</v>
      </c>
      <c r="AL15" s="5"/>
      <c r="AM15" s="5"/>
    </row>
    <row r="16" spans="1:39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29.199999999999996</v>
      </c>
      <c r="J16" s="7"/>
      <c r="K16" s="7">
        <f>I16/35*100</f>
        <v>83.428571428571416</v>
      </c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26.7</v>
      </c>
      <c r="X16" s="7"/>
      <c r="Y16" s="7">
        <f>W16/35*100</f>
        <v>76.285714285714278</v>
      </c>
      <c r="AC16" s="6" t="s">
        <v>135</v>
      </c>
      <c r="AD16" s="6"/>
      <c r="AE16" s="6"/>
      <c r="AF16" s="6"/>
      <c r="AG16" s="6"/>
      <c r="AH16" s="6"/>
      <c r="AI16" s="6"/>
      <c r="AJ16" s="2" t="s">
        <v>70</v>
      </c>
      <c r="AK16" s="7">
        <f>SUM(AK9:AK15)</f>
        <v>29.8</v>
      </c>
      <c r="AL16" s="7"/>
      <c r="AM16" s="7">
        <f>AK16/35*100</f>
        <v>85.142857142857139</v>
      </c>
    </row>
    <row r="17" spans="1:39" x14ac:dyDescent="0.25">
      <c r="A17" s="2">
        <v>12</v>
      </c>
      <c r="B17" s="2">
        <v>8</v>
      </c>
      <c r="C17" s="2">
        <v>1</v>
      </c>
      <c r="D17" s="2">
        <v>1</v>
      </c>
      <c r="E17" s="2"/>
      <c r="F17" s="2"/>
      <c r="G17" s="2">
        <f>B17*5+C17*4+D17*3+E17*2+F17*1</f>
        <v>47</v>
      </c>
      <c r="H17" s="2"/>
      <c r="I17" s="5">
        <f>G17/F2</f>
        <v>4.7</v>
      </c>
      <c r="J17" s="5"/>
      <c r="K17" s="5"/>
      <c r="O17" s="2">
        <v>12</v>
      </c>
      <c r="P17" s="2"/>
      <c r="Q17" s="2">
        <v>5</v>
      </c>
      <c r="R17" s="2">
        <v>2</v>
      </c>
      <c r="S17" s="2">
        <v>3</v>
      </c>
      <c r="T17" s="2"/>
      <c r="U17" s="2">
        <f>P17*5+Q17*4+R17*3+S17*2+T17*1</f>
        <v>32</v>
      </c>
      <c r="V17" s="2"/>
      <c r="W17" s="5">
        <f>U17/T2</f>
        <v>3.2</v>
      </c>
      <c r="X17" s="5"/>
      <c r="Y17" s="5"/>
      <c r="AC17" s="2">
        <v>12</v>
      </c>
      <c r="AD17" s="2"/>
      <c r="AE17" s="2">
        <v>3</v>
      </c>
      <c r="AF17" s="2">
        <v>4</v>
      </c>
      <c r="AG17" s="2">
        <v>3</v>
      </c>
      <c r="AH17" s="2"/>
      <c r="AI17" s="2">
        <f>AD17*5+AE17*4+AF17*3+AG17*2+AH17*1</f>
        <v>30</v>
      </c>
      <c r="AJ17" s="2"/>
      <c r="AK17" s="5">
        <f>AI17/AH2</f>
        <v>3</v>
      </c>
      <c r="AL17" s="5"/>
      <c r="AM17" s="5"/>
    </row>
    <row r="18" spans="1:39" x14ac:dyDescent="0.25">
      <c r="A18" s="2">
        <v>13</v>
      </c>
      <c r="B18" s="2">
        <v>4</v>
      </c>
      <c r="C18" s="2">
        <v>5</v>
      </c>
      <c r="D18" s="2">
        <v>1</v>
      </c>
      <c r="E18" s="2"/>
      <c r="F18" s="2"/>
      <c r="G18" s="2">
        <f>B18*5+C18*4+D18*3+E18*2+F18*1</f>
        <v>43</v>
      </c>
      <c r="H18" s="2"/>
      <c r="I18" s="5">
        <f>G18/F2</f>
        <v>4.3</v>
      </c>
      <c r="J18" s="5"/>
      <c r="K18" s="5"/>
      <c r="O18" s="2">
        <v>13</v>
      </c>
      <c r="P18" s="2">
        <v>5</v>
      </c>
      <c r="Q18" s="2">
        <v>3</v>
      </c>
      <c r="R18" s="2">
        <v>1</v>
      </c>
      <c r="S18" s="2"/>
      <c r="T18" s="2">
        <v>1</v>
      </c>
      <c r="U18" s="2">
        <f>P18*5+Q18*4+R18*3+S18*2+T18*1</f>
        <v>41</v>
      </c>
      <c r="V18" s="2"/>
      <c r="W18" s="5">
        <f>U18/T2</f>
        <v>4.0999999999999996</v>
      </c>
      <c r="X18" s="5"/>
      <c r="Y18" s="5"/>
      <c r="AC18" s="2">
        <v>13</v>
      </c>
      <c r="AD18" s="2">
        <v>6</v>
      </c>
      <c r="AE18" s="2">
        <v>3</v>
      </c>
      <c r="AF18" s="2">
        <v>1</v>
      </c>
      <c r="AG18" s="2"/>
      <c r="AH18" s="2"/>
      <c r="AI18" s="2">
        <f>AD18*5+AE18*4+AF18*3+AG18*2+AH18*1</f>
        <v>45</v>
      </c>
      <c r="AJ18" s="2"/>
      <c r="AK18" s="5">
        <f>AI18/AH2</f>
        <v>4.5</v>
      </c>
      <c r="AL18" s="5"/>
      <c r="AM18" s="5"/>
    </row>
    <row r="19" spans="1:39" x14ac:dyDescent="0.25">
      <c r="A19" s="2">
        <v>14</v>
      </c>
      <c r="B19" s="2">
        <v>2</v>
      </c>
      <c r="C19" s="2">
        <v>3</v>
      </c>
      <c r="D19" s="2">
        <v>5</v>
      </c>
      <c r="E19" s="2"/>
      <c r="F19" s="2"/>
      <c r="G19" s="2">
        <f>B19*5+C19*4+D19*3+E19*2+F19*1</f>
        <v>37</v>
      </c>
      <c r="H19" s="2"/>
      <c r="I19" s="5">
        <f>G19/F2</f>
        <v>3.7</v>
      </c>
      <c r="J19" s="5"/>
      <c r="K19" s="5"/>
      <c r="O19" s="2">
        <v>14</v>
      </c>
      <c r="P19" s="2">
        <v>1</v>
      </c>
      <c r="Q19" s="2">
        <v>4</v>
      </c>
      <c r="R19" s="2">
        <v>4</v>
      </c>
      <c r="S19" s="2"/>
      <c r="T19" s="2">
        <v>1</v>
      </c>
      <c r="U19" s="2">
        <f>P19*5+Q19*4+R19*3+S19*2+T19*1</f>
        <v>34</v>
      </c>
      <c r="V19" s="2"/>
      <c r="W19" s="5">
        <f>U19/T2</f>
        <v>3.4</v>
      </c>
      <c r="X19" s="5"/>
      <c r="Y19" s="5"/>
      <c r="AC19" s="2">
        <v>14</v>
      </c>
      <c r="AD19" s="2">
        <v>3</v>
      </c>
      <c r="AE19" s="2">
        <v>3</v>
      </c>
      <c r="AF19" s="2">
        <v>4</v>
      </c>
      <c r="AG19" s="2"/>
      <c r="AH19" s="2"/>
      <c r="AI19" s="2">
        <f>AD19*5+AE19*4+AF19*3+AG19*2+AH19*1</f>
        <v>39</v>
      </c>
      <c r="AJ19" s="2"/>
      <c r="AK19" s="5">
        <f>AI19/AH2</f>
        <v>3.9</v>
      </c>
      <c r="AL19" s="5"/>
      <c r="AM19" s="5"/>
    </row>
    <row r="20" spans="1:39" x14ac:dyDescent="0.25">
      <c r="A20" s="2">
        <v>15</v>
      </c>
      <c r="B20" s="2">
        <v>6</v>
      </c>
      <c r="C20" s="2">
        <v>4</v>
      </c>
      <c r="D20" s="2"/>
      <c r="E20" s="2"/>
      <c r="F20" s="2"/>
      <c r="G20" s="2">
        <f>B20*5+C20*4+D20*3+E20*2+F20*1</f>
        <v>46</v>
      </c>
      <c r="H20" s="2"/>
      <c r="I20" s="5">
        <f>G20/F2</f>
        <v>4.5999999999999996</v>
      </c>
      <c r="J20" s="5"/>
      <c r="K20" s="5"/>
      <c r="O20" s="2">
        <v>15</v>
      </c>
      <c r="P20" s="2">
        <v>4</v>
      </c>
      <c r="Q20" s="2">
        <v>4</v>
      </c>
      <c r="R20" s="2">
        <v>1</v>
      </c>
      <c r="S20" s="2">
        <v>1</v>
      </c>
      <c r="T20" s="2"/>
      <c r="U20" s="2">
        <f>P20*5+Q20*4+R20*3+S20*2+T20*1</f>
        <v>41</v>
      </c>
      <c r="V20" s="2"/>
      <c r="W20" s="5">
        <f>U20/T2</f>
        <v>4.0999999999999996</v>
      </c>
      <c r="X20" s="5"/>
      <c r="Y20" s="5"/>
      <c r="AC20" s="2">
        <v>15</v>
      </c>
      <c r="AD20" s="2">
        <v>4</v>
      </c>
      <c r="AE20" s="2">
        <v>4</v>
      </c>
      <c r="AF20" s="2">
        <v>2</v>
      </c>
      <c r="AG20" s="2"/>
      <c r="AH20" s="2"/>
      <c r="AI20" s="2">
        <f>AD20*5+AE20*4+AF20*3+AG20*2+AH20*1</f>
        <v>42</v>
      </c>
      <c r="AJ20" s="2"/>
      <c r="AK20" s="5">
        <f>AI20/AH2</f>
        <v>4.2</v>
      </c>
      <c r="AL20" s="5"/>
      <c r="AM20" s="5"/>
    </row>
    <row r="21" spans="1:39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17.299999999999997</v>
      </c>
      <c r="J21" s="5"/>
      <c r="K21" s="25">
        <f>I21/20*100</f>
        <v>86.499999999999986</v>
      </c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14.799999999999999</v>
      </c>
      <c r="X21" s="5"/>
      <c r="Y21" s="25">
        <f>W21/20*100</f>
        <v>74</v>
      </c>
      <c r="AC21" s="32" t="s">
        <v>177</v>
      </c>
      <c r="AD21" s="2"/>
      <c r="AE21" s="2"/>
      <c r="AF21" s="2"/>
      <c r="AG21" s="2"/>
      <c r="AH21" s="2"/>
      <c r="AI21" s="2"/>
      <c r="AJ21" s="2" t="s">
        <v>70</v>
      </c>
      <c r="AK21" s="5">
        <f>SUM(AK17:AK20)</f>
        <v>15.600000000000001</v>
      </c>
      <c r="AL21" s="5"/>
      <c r="AM21" s="25">
        <f>AK21/20*100</f>
        <v>78</v>
      </c>
    </row>
    <row r="22" spans="1:39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O22" s="3"/>
      <c r="P22" s="3"/>
      <c r="Q22" s="3"/>
      <c r="R22" s="3"/>
      <c r="S22" s="3"/>
      <c r="T22" s="3"/>
      <c r="U22" s="3"/>
      <c r="V22" s="3"/>
      <c r="W22" s="9"/>
      <c r="X22" s="9"/>
      <c r="Y22" s="24"/>
      <c r="AC22" s="3"/>
      <c r="AD22" s="3"/>
      <c r="AE22" s="3"/>
      <c r="AF22" s="3"/>
      <c r="AG22" s="3"/>
      <c r="AH22" s="3"/>
      <c r="AI22" s="3"/>
      <c r="AJ22" s="3"/>
      <c r="AK22" s="9"/>
      <c r="AL22" s="9"/>
      <c r="AM22" s="24"/>
    </row>
    <row r="23" spans="1:39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O23" s="87" t="s">
        <v>78</v>
      </c>
      <c r="P23" s="87"/>
      <c r="Q23" s="87"/>
      <c r="R23" s="87"/>
      <c r="S23" s="87"/>
      <c r="T23" s="87"/>
      <c r="U23" s="87"/>
      <c r="V23" s="87"/>
      <c r="W23" s="87"/>
      <c r="X23" s="87"/>
      <c r="Y23" s="3"/>
      <c r="AC23" s="87" t="s">
        <v>78</v>
      </c>
      <c r="AD23" s="87"/>
      <c r="AE23" s="87"/>
      <c r="AF23" s="87"/>
      <c r="AG23" s="87"/>
      <c r="AH23" s="87"/>
      <c r="AI23" s="87"/>
      <c r="AJ23" s="87"/>
      <c r="AK23" s="87"/>
      <c r="AL23" s="87"/>
      <c r="AM23" s="3"/>
    </row>
    <row r="24" spans="1:39" ht="15.75" customHeight="1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  <c r="O24" s="84" t="s">
        <v>79</v>
      </c>
      <c r="P24" s="85"/>
      <c r="Q24" s="85"/>
      <c r="R24" s="86"/>
      <c r="S24" s="26"/>
      <c r="T24" s="84" t="s">
        <v>80</v>
      </c>
      <c r="U24" s="85"/>
      <c r="V24" s="85"/>
      <c r="W24" s="85"/>
      <c r="AC24" s="84" t="s">
        <v>79</v>
      </c>
      <c r="AD24" s="85"/>
      <c r="AE24" s="85"/>
      <c r="AF24" s="86"/>
      <c r="AG24" s="26"/>
      <c r="AH24" s="84" t="s">
        <v>80</v>
      </c>
      <c r="AI24" s="85"/>
      <c r="AJ24" s="85"/>
      <c r="AK24" s="85"/>
    </row>
    <row r="25" spans="1:39" ht="15.75" customHeight="1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  <c r="O25" s="84" t="s">
        <v>81</v>
      </c>
      <c r="P25" s="85"/>
      <c r="Q25" s="85"/>
      <c r="R25" s="86"/>
      <c r="S25" s="26"/>
      <c r="T25" s="84" t="s">
        <v>82</v>
      </c>
      <c r="U25" s="85"/>
      <c r="V25" s="85"/>
      <c r="W25" s="85"/>
      <c r="AC25" s="84" t="s">
        <v>81</v>
      </c>
      <c r="AD25" s="85"/>
      <c r="AE25" s="85"/>
      <c r="AF25" s="86"/>
      <c r="AG25" s="26"/>
      <c r="AH25" s="84" t="s">
        <v>82</v>
      </c>
      <c r="AI25" s="85"/>
      <c r="AJ25" s="85"/>
      <c r="AK25" s="85"/>
    </row>
    <row r="26" spans="1:39" ht="15.75" customHeight="1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  <c r="O26" s="84" t="s">
        <v>83</v>
      </c>
      <c r="P26" s="85"/>
      <c r="Q26" s="85"/>
      <c r="R26" s="86"/>
      <c r="S26" s="26"/>
      <c r="T26" s="84" t="s">
        <v>84</v>
      </c>
      <c r="U26" s="85"/>
      <c r="V26" s="85"/>
      <c r="W26" s="85"/>
      <c r="AC26" s="84" t="s">
        <v>83</v>
      </c>
      <c r="AD26" s="85"/>
      <c r="AE26" s="85"/>
      <c r="AF26" s="86"/>
      <c r="AG26" s="26"/>
      <c r="AH26" s="84" t="s">
        <v>84</v>
      </c>
      <c r="AI26" s="85"/>
      <c r="AJ26" s="85"/>
      <c r="AK26" s="85"/>
    </row>
    <row r="27" spans="1:39" ht="15.75" customHeight="1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  <c r="O27" s="84" t="s">
        <v>85</v>
      </c>
      <c r="P27" s="85"/>
      <c r="Q27" s="85"/>
      <c r="R27" s="86"/>
      <c r="S27" s="26"/>
      <c r="T27" s="84" t="s">
        <v>86</v>
      </c>
      <c r="U27" s="85"/>
      <c r="V27" s="85"/>
      <c r="W27" s="85"/>
      <c r="AC27" s="84" t="s">
        <v>85</v>
      </c>
      <c r="AD27" s="85"/>
      <c r="AE27" s="85"/>
      <c r="AF27" s="86"/>
      <c r="AG27" s="26"/>
      <c r="AH27" s="84" t="s">
        <v>86</v>
      </c>
      <c r="AI27" s="85"/>
      <c r="AJ27" s="85"/>
      <c r="AK27" s="85"/>
    </row>
    <row r="28" spans="1:39" ht="15.75" customHeight="1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  <c r="O28" s="84" t="s">
        <v>87</v>
      </c>
      <c r="P28" s="85"/>
      <c r="Q28" s="85"/>
      <c r="R28" s="86"/>
      <c r="S28" s="26"/>
      <c r="T28" s="84" t="s">
        <v>88</v>
      </c>
      <c r="U28" s="85"/>
      <c r="V28" s="85"/>
      <c r="W28" s="85"/>
      <c r="AC28" s="84" t="s">
        <v>87</v>
      </c>
      <c r="AD28" s="85"/>
      <c r="AE28" s="85"/>
      <c r="AF28" s="86"/>
      <c r="AG28" s="26"/>
      <c r="AH28" s="84" t="s">
        <v>88</v>
      </c>
      <c r="AI28" s="85"/>
      <c r="AJ28" s="85"/>
      <c r="AK28" s="85"/>
    </row>
  </sheetData>
  <mergeCells count="36">
    <mergeCell ref="O28:R28"/>
    <mergeCell ref="T28:W28"/>
    <mergeCell ref="AC23:AL23"/>
    <mergeCell ref="AC24:AF24"/>
    <mergeCell ref="AH24:AK24"/>
    <mergeCell ref="AC25:AF25"/>
    <mergeCell ref="AH25:AK25"/>
    <mergeCell ref="AC26:AF26"/>
    <mergeCell ref="AH26:AK26"/>
    <mergeCell ref="AC27:AF27"/>
    <mergeCell ref="AH27:AK27"/>
    <mergeCell ref="AC28:AF28"/>
    <mergeCell ref="AH28:AK28"/>
    <mergeCell ref="T24:W24"/>
    <mergeCell ref="O26:R26"/>
    <mergeCell ref="T26:W26"/>
    <mergeCell ref="B1:H1"/>
    <mergeCell ref="N1:T1"/>
    <mergeCell ref="O27:R27"/>
    <mergeCell ref="T27:W27"/>
    <mergeCell ref="AA1:AF1"/>
    <mergeCell ref="O23:X23"/>
    <mergeCell ref="O24:R24"/>
    <mergeCell ref="O25:R25"/>
    <mergeCell ref="T25:W25"/>
    <mergeCell ref="A28:D28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F28:I28"/>
  </mergeCells>
  <phoneticPr fontId="6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30"/>
  <sheetViews>
    <sheetView topLeftCell="R1" zoomScale="80" zoomScaleNormal="80" workbookViewId="0">
      <selection activeCell="AT35" sqref="AT35"/>
    </sheetView>
  </sheetViews>
  <sheetFormatPr defaultRowHeight="15" x14ac:dyDescent="0.25"/>
  <sheetData>
    <row r="1" spans="1:53" ht="28.5" customHeight="1" x14ac:dyDescent="0.25">
      <c r="C1" s="83" t="s">
        <v>105</v>
      </c>
      <c r="D1" s="83"/>
      <c r="E1" s="83"/>
      <c r="F1" s="83"/>
      <c r="G1" s="83"/>
      <c r="H1" s="83"/>
      <c r="Q1" s="28" t="s">
        <v>128</v>
      </c>
      <c r="R1" s="28"/>
      <c r="S1" s="28"/>
      <c r="T1" s="28"/>
      <c r="U1" s="28"/>
      <c r="V1" s="28"/>
      <c r="AE1" s="28" t="s">
        <v>129</v>
      </c>
      <c r="AF1" s="28"/>
      <c r="AG1" s="28"/>
      <c r="AH1" s="28"/>
      <c r="AI1" s="28"/>
      <c r="AJ1" s="28"/>
      <c r="AS1" s="28" t="s">
        <v>130</v>
      </c>
      <c r="AT1" s="28"/>
      <c r="AU1" s="28"/>
      <c r="AV1" s="28"/>
      <c r="AW1" s="28"/>
      <c r="AX1" s="28"/>
    </row>
    <row r="2" spans="1:53" x14ac:dyDescent="0.25">
      <c r="A2" s="3"/>
      <c r="B2" s="3"/>
      <c r="C2" s="3"/>
      <c r="D2" s="3" t="s">
        <v>72</v>
      </c>
      <c r="E2" s="3"/>
      <c r="F2" s="4">
        <v>8</v>
      </c>
      <c r="G2" s="3"/>
      <c r="H2" s="3"/>
      <c r="I2" s="3"/>
      <c r="J2" s="3"/>
      <c r="K2" s="3"/>
      <c r="N2" s="3"/>
      <c r="O2" s="3"/>
      <c r="P2" s="3"/>
      <c r="Q2" s="3"/>
      <c r="R2" s="3" t="s">
        <v>72</v>
      </c>
      <c r="S2" s="3"/>
      <c r="T2" s="4">
        <v>5</v>
      </c>
      <c r="U2" s="3"/>
      <c r="V2" s="3"/>
      <c r="W2" s="3"/>
      <c r="X2" s="3"/>
      <c r="Y2" s="3"/>
      <c r="AB2" s="3"/>
      <c r="AC2" s="3"/>
      <c r="AD2" s="3"/>
      <c r="AE2" s="3"/>
      <c r="AF2" s="3" t="s">
        <v>72</v>
      </c>
      <c r="AG2" s="3"/>
      <c r="AH2" s="4">
        <v>5</v>
      </c>
      <c r="AI2" s="3"/>
      <c r="AJ2" s="3"/>
      <c r="AK2" s="3"/>
      <c r="AL2" s="3"/>
      <c r="AM2" s="3"/>
      <c r="AP2" s="3"/>
      <c r="AQ2" s="3"/>
      <c r="AR2" s="3"/>
      <c r="AS2" s="3"/>
      <c r="AT2" s="3" t="s">
        <v>72</v>
      </c>
      <c r="AU2" s="3"/>
      <c r="AV2" s="4">
        <v>5</v>
      </c>
      <c r="AW2" s="3"/>
      <c r="AX2" s="3"/>
      <c r="AY2" s="3"/>
      <c r="AZ2" s="3"/>
      <c r="BA2" s="3"/>
    </row>
    <row r="3" spans="1:5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  <c r="AB3" s="3"/>
      <c r="AC3" s="2" t="s">
        <v>63</v>
      </c>
      <c r="AD3" s="2" t="s">
        <v>64</v>
      </c>
      <c r="AE3" s="2" t="s">
        <v>65</v>
      </c>
      <c r="AF3" s="2" t="s">
        <v>66</v>
      </c>
      <c r="AG3" s="2" t="s">
        <v>116</v>
      </c>
      <c r="AH3" s="2" t="s">
        <v>117</v>
      </c>
      <c r="AI3" s="2" t="s">
        <v>67</v>
      </c>
      <c r="AJ3" s="2"/>
      <c r="AK3" s="2" t="s">
        <v>68</v>
      </c>
      <c r="AL3" s="2"/>
      <c r="AM3" s="2" t="s">
        <v>71</v>
      </c>
      <c r="AP3" s="3"/>
      <c r="AQ3" s="2" t="s">
        <v>63</v>
      </c>
      <c r="AR3" s="2" t="s">
        <v>64</v>
      </c>
      <c r="AS3" s="2" t="s">
        <v>65</v>
      </c>
      <c r="AT3" s="2" t="s">
        <v>66</v>
      </c>
      <c r="AU3" s="2" t="s">
        <v>116</v>
      </c>
      <c r="AV3" s="2" t="s">
        <v>117</v>
      </c>
      <c r="AW3" s="2" t="s">
        <v>67</v>
      </c>
      <c r="AX3" s="2"/>
      <c r="AY3" s="2" t="s">
        <v>68</v>
      </c>
      <c r="AZ3" s="2"/>
      <c r="BA3" s="2" t="s">
        <v>71</v>
      </c>
    </row>
    <row r="4" spans="1:53" x14ac:dyDescent="0.25">
      <c r="A4" s="2">
        <v>1</v>
      </c>
      <c r="B4" s="2">
        <v>4</v>
      </c>
      <c r="C4" s="2">
        <v>3</v>
      </c>
      <c r="D4" s="2">
        <v>1</v>
      </c>
      <c r="E4" s="2"/>
      <c r="F4" s="2"/>
      <c r="G4" s="2">
        <f>B4*5+C4*4+D4*3+E4*2+F4*1</f>
        <v>35</v>
      </c>
      <c r="H4" s="2"/>
      <c r="I4" s="5">
        <f>G4/F2</f>
        <v>4.375</v>
      </c>
      <c r="J4" s="5"/>
      <c r="K4" s="5"/>
      <c r="N4" s="3"/>
      <c r="O4" s="2">
        <v>1</v>
      </c>
      <c r="P4" s="2">
        <v>3</v>
      </c>
      <c r="Q4" s="2">
        <v>1</v>
      </c>
      <c r="R4" s="2">
        <v>1</v>
      </c>
      <c r="S4" s="2"/>
      <c r="T4" s="2"/>
      <c r="U4" s="2">
        <f>P4*5+Q4*4+R4*3+S4*2+T4*1</f>
        <v>22</v>
      </c>
      <c r="V4" s="2"/>
      <c r="W4" s="5">
        <f>U4/T2</f>
        <v>4.4000000000000004</v>
      </c>
      <c r="X4" s="5"/>
      <c r="Y4" s="5"/>
      <c r="AB4" s="3"/>
      <c r="AC4" s="2">
        <v>1</v>
      </c>
      <c r="AD4" s="2">
        <v>2</v>
      </c>
      <c r="AE4" s="2">
        <v>2</v>
      </c>
      <c r="AF4" s="2">
        <v>1</v>
      </c>
      <c r="AG4" s="2"/>
      <c r="AH4" s="2"/>
      <c r="AI4" s="2">
        <f>AD4*5+AE4*4+AF4*3+AG4*2+AH4*1</f>
        <v>21</v>
      </c>
      <c r="AJ4" s="2"/>
      <c r="AK4" s="5">
        <f>AI4/AH2</f>
        <v>4.2</v>
      </c>
      <c r="AL4" s="5"/>
      <c r="AM4" s="5"/>
      <c r="AP4" s="3"/>
      <c r="AQ4" s="2">
        <v>1</v>
      </c>
      <c r="AR4" s="2">
        <v>3</v>
      </c>
      <c r="AS4" s="2">
        <v>1</v>
      </c>
      <c r="AT4" s="2">
        <v>1</v>
      </c>
      <c r="AU4" s="2"/>
      <c r="AV4" s="2"/>
      <c r="AW4" s="2">
        <f>AR4*5+AS4*4+AT4*3+AU4*2+AV4*1</f>
        <v>22</v>
      </c>
      <c r="AX4" s="2"/>
      <c r="AY4" s="5">
        <f>AW4/AV2</f>
        <v>4.4000000000000004</v>
      </c>
      <c r="AZ4" s="5"/>
      <c r="BA4" s="5"/>
    </row>
    <row r="5" spans="1:53" x14ac:dyDescent="0.25">
      <c r="A5" s="2">
        <v>2</v>
      </c>
      <c r="B5" s="2">
        <v>5</v>
      </c>
      <c r="C5" s="2">
        <v>2</v>
      </c>
      <c r="D5" s="2"/>
      <c r="E5" s="2">
        <v>1</v>
      </c>
      <c r="F5" s="2"/>
      <c r="G5" s="2">
        <f>B5*5+C5*4+D5*3+E5*2+F5*1</f>
        <v>35</v>
      </c>
      <c r="H5" s="2"/>
      <c r="I5" s="5">
        <f>G5/F2</f>
        <v>4.375</v>
      </c>
      <c r="J5" s="5"/>
      <c r="K5" s="5"/>
      <c r="N5" s="3"/>
      <c r="O5" s="2">
        <v>2</v>
      </c>
      <c r="P5" s="2">
        <v>4</v>
      </c>
      <c r="Q5" s="2">
        <v>1</v>
      </c>
      <c r="R5" s="2"/>
      <c r="S5" s="2"/>
      <c r="T5" s="2"/>
      <c r="U5" s="2">
        <f>P5*5+Q5*4+R5*3+S5*2+T5*1</f>
        <v>24</v>
      </c>
      <c r="V5" s="2"/>
      <c r="W5" s="5">
        <f>U5/T2</f>
        <v>4.8</v>
      </c>
      <c r="X5" s="5"/>
      <c r="Y5" s="5"/>
      <c r="AB5" s="3"/>
      <c r="AC5" s="2">
        <v>2</v>
      </c>
      <c r="AD5" s="2">
        <v>3</v>
      </c>
      <c r="AE5" s="2">
        <v>1</v>
      </c>
      <c r="AF5" s="2">
        <v>1</v>
      </c>
      <c r="AG5" s="2"/>
      <c r="AH5" s="2"/>
      <c r="AI5" s="2">
        <f>AD5*5+AE5*4+AF5*3+AG5*2+AH5*1</f>
        <v>22</v>
      </c>
      <c r="AJ5" s="2"/>
      <c r="AK5" s="5">
        <f>AI5/AH2</f>
        <v>4.4000000000000004</v>
      </c>
      <c r="AL5" s="5"/>
      <c r="AM5" s="5"/>
      <c r="AP5" s="3"/>
      <c r="AQ5" s="2">
        <v>2</v>
      </c>
      <c r="AR5" s="2">
        <v>4</v>
      </c>
      <c r="AS5" s="2">
        <v>1</v>
      </c>
      <c r="AT5" s="2"/>
      <c r="AU5" s="2"/>
      <c r="AV5" s="2"/>
      <c r="AW5" s="2">
        <f>AR5*5+AS5*4+AT5*3+AU5*2+AV5*1</f>
        <v>24</v>
      </c>
      <c r="AX5" s="2"/>
      <c r="AY5" s="5">
        <f>AW5/AV2</f>
        <v>4.8</v>
      </c>
      <c r="AZ5" s="5"/>
      <c r="BA5" s="5"/>
    </row>
    <row r="6" spans="1:53" x14ac:dyDescent="0.25">
      <c r="A6" s="2">
        <v>3</v>
      </c>
      <c r="B6" s="2">
        <v>5</v>
      </c>
      <c r="C6" s="2">
        <v>3</v>
      </c>
      <c r="D6" s="2"/>
      <c r="E6" s="2"/>
      <c r="F6" s="2"/>
      <c r="G6" s="2">
        <f>B6*5+C6*4+D6*3+E6*2+F6*1</f>
        <v>37</v>
      </c>
      <c r="H6" s="2"/>
      <c r="I6" s="5">
        <f>G6/F2</f>
        <v>4.625</v>
      </c>
      <c r="J6" s="5"/>
      <c r="K6" s="5"/>
      <c r="N6" s="3"/>
      <c r="O6" s="2">
        <v>3</v>
      </c>
      <c r="P6" s="2">
        <v>1</v>
      </c>
      <c r="Q6" s="2">
        <v>4</v>
      </c>
      <c r="R6" s="2"/>
      <c r="S6" s="2"/>
      <c r="T6" s="2"/>
      <c r="U6" s="2">
        <f>P6*5+Q6*4+R6*3+S6*2+T6*1</f>
        <v>21</v>
      </c>
      <c r="V6" s="2"/>
      <c r="W6" s="5">
        <f>U6/T2</f>
        <v>4.2</v>
      </c>
      <c r="X6" s="5"/>
      <c r="Y6" s="5"/>
      <c r="AB6" s="3"/>
      <c r="AC6" s="2">
        <v>3</v>
      </c>
      <c r="AD6" s="2">
        <v>1</v>
      </c>
      <c r="AE6" s="2">
        <v>3</v>
      </c>
      <c r="AF6" s="2">
        <v>1</v>
      </c>
      <c r="AG6" s="2"/>
      <c r="AH6" s="2"/>
      <c r="AI6" s="2">
        <f>AD6*5+AE6*4+AF6*3+AG6*2+AH6*1</f>
        <v>20</v>
      </c>
      <c r="AJ6" s="2"/>
      <c r="AK6" s="5">
        <f>AI6/AH2</f>
        <v>4</v>
      </c>
      <c r="AL6" s="5"/>
      <c r="AM6" s="5"/>
      <c r="AP6" s="3"/>
      <c r="AQ6" s="2">
        <v>3</v>
      </c>
      <c r="AR6" s="2">
        <v>2</v>
      </c>
      <c r="AS6" s="2">
        <v>2</v>
      </c>
      <c r="AT6" s="2">
        <v>1</v>
      </c>
      <c r="AU6" s="2"/>
      <c r="AV6" s="2"/>
      <c r="AW6" s="2">
        <f>AR6*5+AS6*4+AT6*3+AU6*2+AV6*1</f>
        <v>21</v>
      </c>
      <c r="AX6" s="2"/>
      <c r="AY6" s="5">
        <f>AW6/AV2</f>
        <v>4.2</v>
      </c>
      <c r="AZ6" s="5"/>
      <c r="BA6" s="5"/>
    </row>
    <row r="7" spans="1:53" x14ac:dyDescent="0.25">
      <c r="A7" s="2">
        <v>4</v>
      </c>
      <c r="B7" s="2">
        <v>1</v>
      </c>
      <c r="C7" s="2">
        <v>7</v>
      </c>
      <c r="D7" s="2"/>
      <c r="E7" s="2"/>
      <c r="F7" s="2"/>
      <c r="G7" s="2">
        <f>B7*5+C7*4+D7*3+E7*2+F7*1</f>
        <v>33</v>
      </c>
      <c r="H7" s="2"/>
      <c r="I7" s="5">
        <f>G7/F2</f>
        <v>4.125</v>
      </c>
      <c r="J7" s="5"/>
      <c r="K7" s="5"/>
      <c r="N7" s="3"/>
      <c r="O7" s="2">
        <v>4</v>
      </c>
      <c r="P7" s="2">
        <v>2</v>
      </c>
      <c r="Q7" s="2">
        <v>2</v>
      </c>
      <c r="R7" s="2">
        <v>1</v>
      </c>
      <c r="S7" s="2"/>
      <c r="T7" s="2"/>
      <c r="U7" s="2">
        <f>P7*5+Q7*4+R7*3+S7*2+T7*1</f>
        <v>21</v>
      </c>
      <c r="V7" s="2"/>
      <c r="W7" s="5">
        <f>U7/T2</f>
        <v>4.2</v>
      </c>
      <c r="X7" s="5"/>
      <c r="Y7" s="5"/>
      <c r="AB7" s="3"/>
      <c r="AC7" s="2">
        <v>4</v>
      </c>
      <c r="AD7" s="2">
        <v>1</v>
      </c>
      <c r="AE7" s="2">
        <v>2</v>
      </c>
      <c r="AF7" s="2">
        <v>2</v>
      </c>
      <c r="AG7" s="2"/>
      <c r="AH7" s="2"/>
      <c r="AI7" s="2">
        <f>AD7*5+AE7*4+AF7*3+AG7*2+AH7*1</f>
        <v>19</v>
      </c>
      <c r="AJ7" s="2"/>
      <c r="AK7" s="5">
        <f>AI7/AH2</f>
        <v>3.8</v>
      </c>
      <c r="AL7" s="5"/>
      <c r="AM7" s="5"/>
      <c r="AP7" s="3"/>
      <c r="AQ7" s="2">
        <v>4</v>
      </c>
      <c r="AR7" s="2">
        <v>2</v>
      </c>
      <c r="AS7" s="2">
        <v>2</v>
      </c>
      <c r="AT7" s="2">
        <v>1</v>
      </c>
      <c r="AU7" s="2"/>
      <c r="AV7" s="2"/>
      <c r="AW7" s="2">
        <f>AR7*5+AS7*4+AT7*3+AU7*2+AV7*1</f>
        <v>21</v>
      </c>
      <c r="AX7" s="2"/>
      <c r="AY7" s="5">
        <f>AW7/AV2</f>
        <v>4.2</v>
      </c>
      <c r="AZ7" s="5"/>
      <c r="BA7" s="5"/>
    </row>
    <row r="8" spans="1:53" x14ac:dyDescent="0.25">
      <c r="A8" s="6" t="s">
        <v>69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17.5</v>
      </c>
      <c r="J8" s="7"/>
      <c r="K8" s="7">
        <f>I8/20*100</f>
        <v>87.5</v>
      </c>
      <c r="N8" s="3"/>
      <c r="O8" s="6" t="s">
        <v>69</v>
      </c>
      <c r="P8" s="6"/>
      <c r="Q8" s="6"/>
      <c r="R8" s="6"/>
      <c r="S8" s="6"/>
      <c r="T8" s="6"/>
      <c r="U8" s="6"/>
      <c r="V8" s="2" t="s">
        <v>70</v>
      </c>
      <c r="W8" s="7">
        <f>SUM(W4:W7)</f>
        <v>17.599999999999998</v>
      </c>
      <c r="X8" s="7"/>
      <c r="Y8" s="7">
        <f>W8/20*100</f>
        <v>87.999999999999986</v>
      </c>
      <c r="AB8" s="3"/>
      <c r="AC8" s="6" t="s">
        <v>134</v>
      </c>
      <c r="AD8" s="6"/>
      <c r="AE8" s="6"/>
      <c r="AF8" s="6"/>
      <c r="AG8" s="6"/>
      <c r="AH8" s="6"/>
      <c r="AI8" s="6"/>
      <c r="AJ8" s="2" t="s">
        <v>70</v>
      </c>
      <c r="AK8" s="7">
        <f>SUM(AK4:AK7)</f>
        <v>16.400000000000002</v>
      </c>
      <c r="AL8" s="7"/>
      <c r="AM8" s="7">
        <f>AK8/20*100</f>
        <v>82</v>
      </c>
      <c r="AP8" s="3"/>
      <c r="AQ8" s="6" t="s">
        <v>134</v>
      </c>
      <c r="AR8" s="6"/>
      <c r="AS8" s="6"/>
      <c r="AT8" s="6"/>
      <c r="AU8" s="6"/>
      <c r="AV8" s="6"/>
      <c r="AW8" s="6"/>
      <c r="AX8" s="2" t="s">
        <v>70</v>
      </c>
      <c r="AY8" s="7">
        <f>SUM(AY4:AY7)</f>
        <v>17.599999999999998</v>
      </c>
      <c r="AZ8" s="7"/>
      <c r="BA8" s="7">
        <f>AY8/20*100</f>
        <v>87.999999999999986</v>
      </c>
    </row>
    <row r="9" spans="1:53" x14ac:dyDescent="0.25">
      <c r="A9" s="2">
        <v>5</v>
      </c>
      <c r="B9" s="2">
        <v>4</v>
      </c>
      <c r="C9" s="2">
        <v>3</v>
      </c>
      <c r="D9" s="2">
        <v>1</v>
      </c>
      <c r="E9" s="2"/>
      <c r="F9" s="2"/>
      <c r="G9" s="2">
        <f t="shared" ref="G9:G15" si="0">B9*5+C9*4+D9*3+E9*2+F9*1</f>
        <v>35</v>
      </c>
      <c r="H9" s="2"/>
      <c r="I9" s="5">
        <f>G9/F2</f>
        <v>4.375</v>
      </c>
      <c r="J9" s="5"/>
      <c r="K9" s="5"/>
      <c r="N9" s="3"/>
      <c r="O9" s="2">
        <v>5</v>
      </c>
      <c r="P9" s="2">
        <v>3</v>
      </c>
      <c r="Q9" s="2">
        <v>1</v>
      </c>
      <c r="R9" s="2"/>
      <c r="S9" s="2">
        <v>1</v>
      </c>
      <c r="T9" s="2"/>
      <c r="U9" s="2">
        <f t="shared" ref="U9:U15" si="1">P9*5+Q9*4+R9*3+S9*2+T9*1</f>
        <v>21</v>
      </c>
      <c r="V9" s="2"/>
      <c r="W9" s="5">
        <f>U9/T2</f>
        <v>4.2</v>
      </c>
      <c r="X9" s="5"/>
      <c r="Y9" s="5"/>
      <c r="AB9" s="3"/>
      <c r="AC9" s="2">
        <v>5</v>
      </c>
      <c r="AD9" s="2">
        <v>1</v>
      </c>
      <c r="AE9" s="2">
        <v>2</v>
      </c>
      <c r="AF9" s="2">
        <v>2</v>
      </c>
      <c r="AG9" s="2"/>
      <c r="AH9" s="2"/>
      <c r="AI9" s="2">
        <f t="shared" ref="AI9:AI15" si="2">AD9*5+AE9*4+AF9*3+AG9*2+AH9*1</f>
        <v>19</v>
      </c>
      <c r="AJ9" s="2"/>
      <c r="AK9" s="5">
        <f>AI9/AH2</f>
        <v>3.8</v>
      </c>
      <c r="AL9" s="5"/>
      <c r="AM9" s="5"/>
      <c r="AP9" s="3"/>
      <c r="AQ9" s="2">
        <v>5</v>
      </c>
      <c r="AR9" s="2">
        <v>4</v>
      </c>
      <c r="AS9" s="2">
        <v>1</v>
      </c>
      <c r="AT9" s="2"/>
      <c r="AU9" s="2"/>
      <c r="AV9" s="2"/>
      <c r="AW9" s="2">
        <f t="shared" ref="AW9:AW15" si="3">AR9*5+AS9*4+AT9*3+AU9*2+AV9*1</f>
        <v>24</v>
      </c>
      <c r="AX9" s="2"/>
      <c r="AY9" s="5">
        <f>AW9/AV2</f>
        <v>4.8</v>
      </c>
      <c r="AZ9" s="5"/>
      <c r="BA9" s="5"/>
    </row>
    <row r="10" spans="1:53" x14ac:dyDescent="0.25">
      <c r="A10" s="2">
        <v>6</v>
      </c>
      <c r="B10" s="2">
        <v>3</v>
      </c>
      <c r="C10" s="2">
        <v>2</v>
      </c>
      <c r="D10" s="2">
        <v>3</v>
      </c>
      <c r="E10" s="2"/>
      <c r="F10" s="2"/>
      <c r="G10" s="2">
        <f t="shared" si="0"/>
        <v>32</v>
      </c>
      <c r="H10" s="2"/>
      <c r="I10" s="5">
        <f>G10/F2</f>
        <v>4</v>
      </c>
      <c r="J10" s="5"/>
      <c r="K10" s="5"/>
      <c r="N10" s="3"/>
      <c r="O10" s="2">
        <v>6</v>
      </c>
      <c r="P10" s="2">
        <v>3</v>
      </c>
      <c r="Q10" s="2">
        <v>1</v>
      </c>
      <c r="R10" s="2"/>
      <c r="S10" s="2">
        <v>1</v>
      </c>
      <c r="T10" s="2"/>
      <c r="U10" s="2">
        <f t="shared" si="1"/>
        <v>21</v>
      </c>
      <c r="V10" s="2"/>
      <c r="W10" s="5">
        <f>U10/T2</f>
        <v>4.2</v>
      </c>
      <c r="X10" s="5"/>
      <c r="Y10" s="5"/>
      <c r="AB10" s="3"/>
      <c r="AC10" s="2">
        <v>6</v>
      </c>
      <c r="AD10" s="2">
        <v>1</v>
      </c>
      <c r="AE10" s="2">
        <v>2</v>
      </c>
      <c r="AF10" s="2">
        <v>2</v>
      </c>
      <c r="AG10" s="2"/>
      <c r="AH10" s="2"/>
      <c r="AI10" s="2">
        <f t="shared" si="2"/>
        <v>19</v>
      </c>
      <c r="AJ10" s="2"/>
      <c r="AK10" s="5">
        <f>AI10/AH2</f>
        <v>3.8</v>
      </c>
      <c r="AL10" s="5"/>
      <c r="AM10" s="5"/>
      <c r="AP10" s="3"/>
      <c r="AQ10" s="2">
        <v>6</v>
      </c>
      <c r="AR10" s="2">
        <v>1</v>
      </c>
      <c r="AS10" s="2">
        <v>4</v>
      </c>
      <c r="AT10" s="2"/>
      <c r="AU10" s="2"/>
      <c r="AV10" s="2"/>
      <c r="AW10" s="2">
        <f t="shared" si="3"/>
        <v>21</v>
      </c>
      <c r="AX10" s="2"/>
      <c r="AY10" s="5">
        <f>AW10/AV2</f>
        <v>4.2</v>
      </c>
      <c r="AZ10" s="5"/>
      <c r="BA10" s="5"/>
    </row>
    <row r="11" spans="1:53" x14ac:dyDescent="0.25">
      <c r="A11" s="2">
        <v>7</v>
      </c>
      <c r="B11" s="2">
        <v>3</v>
      </c>
      <c r="C11" s="2">
        <v>2</v>
      </c>
      <c r="D11" s="2">
        <v>3</v>
      </c>
      <c r="E11" s="2"/>
      <c r="F11" s="2"/>
      <c r="G11" s="2">
        <f t="shared" si="0"/>
        <v>32</v>
      </c>
      <c r="H11" s="2"/>
      <c r="I11" s="5">
        <f>G11/F2</f>
        <v>4</v>
      </c>
      <c r="J11" s="5"/>
      <c r="K11" s="5"/>
      <c r="N11" s="3"/>
      <c r="O11" s="2">
        <v>7</v>
      </c>
      <c r="P11" s="2">
        <v>4</v>
      </c>
      <c r="Q11" s="2">
        <v>1</v>
      </c>
      <c r="R11" s="2"/>
      <c r="S11" s="2"/>
      <c r="T11" s="2"/>
      <c r="U11" s="2">
        <f t="shared" si="1"/>
        <v>24</v>
      </c>
      <c r="V11" s="2"/>
      <c r="W11" s="5">
        <f>U11/T2</f>
        <v>4.8</v>
      </c>
      <c r="X11" s="5"/>
      <c r="Y11" s="5"/>
      <c r="AB11" s="3"/>
      <c r="AC11" s="2">
        <v>7</v>
      </c>
      <c r="AD11" s="2">
        <v>1</v>
      </c>
      <c r="AE11" s="2">
        <v>2</v>
      </c>
      <c r="AF11" s="2">
        <v>2</v>
      </c>
      <c r="AG11" s="2"/>
      <c r="AH11" s="2"/>
      <c r="AI11" s="2">
        <f t="shared" si="2"/>
        <v>19</v>
      </c>
      <c r="AJ11" s="2"/>
      <c r="AK11" s="5">
        <f>AI11/AH2</f>
        <v>3.8</v>
      </c>
      <c r="AL11" s="5"/>
      <c r="AM11" s="5"/>
      <c r="AP11" s="3"/>
      <c r="AQ11" s="2">
        <v>7</v>
      </c>
      <c r="AR11" s="2">
        <v>3</v>
      </c>
      <c r="AS11" s="2"/>
      <c r="AT11" s="2">
        <v>2</v>
      </c>
      <c r="AU11" s="2"/>
      <c r="AV11" s="2"/>
      <c r="AW11" s="2">
        <f t="shared" si="3"/>
        <v>21</v>
      </c>
      <c r="AX11" s="2"/>
      <c r="AY11" s="5">
        <f>AW11/AV2</f>
        <v>4.2</v>
      </c>
      <c r="AZ11" s="5"/>
      <c r="BA11" s="5"/>
    </row>
    <row r="12" spans="1:53" x14ac:dyDescent="0.25">
      <c r="A12" s="2">
        <v>8</v>
      </c>
      <c r="B12" s="2">
        <v>5</v>
      </c>
      <c r="C12" s="2">
        <v>2</v>
      </c>
      <c r="D12" s="2">
        <v>1</v>
      </c>
      <c r="E12" s="2"/>
      <c r="F12" s="2"/>
      <c r="G12" s="2">
        <f t="shared" si="0"/>
        <v>36</v>
      </c>
      <c r="H12" s="2"/>
      <c r="I12" s="5">
        <f>G12/F2</f>
        <v>4.5</v>
      </c>
      <c r="J12" s="5"/>
      <c r="K12" s="5"/>
      <c r="N12" s="3"/>
      <c r="O12" s="2">
        <v>8</v>
      </c>
      <c r="P12" s="2">
        <v>4</v>
      </c>
      <c r="Q12" s="2"/>
      <c r="R12" s="2">
        <v>1</v>
      </c>
      <c r="S12" s="2"/>
      <c r="T12" s="2"/>
      <c r="U12" s="2">
        <f t="shared" si="1"/>
        <v>23</v>
      </c>
      <c r="V12" s="2"/>
      <c r="W12" s="5">
        <f>U12/T2</f>
        <v>4.5999999999999996</v>
      </c>
      <c r="X12" s="5"/>
      <c r="Y12" s="5"/>
      <c r="AB12" s="3"/>
      <c r="AC12" s="2">
        <v>8</v>
      </c>
      <c r="AD12" s="2">
        <v>1</v>
      </c>
      <c r="AE12" s="2">
        <v>2</v>
      </c>
      <c r="AF12" s="2">
        <v>2</v>
      </c>
      <c r="AG12" s="2"/>
      <c r="AH12" s="2"/>
      <c r="AI12" s="2">
        <f t="shared" si="2"/>
        <v>19</v>
      </c>
      <c r="AJ12" s="2"/>
      <c r="AK12" s="5">
        <f>AI12/AH2</f>
        <v>3.8</v>
      </c>
      <c r="AL12" s="5"/>
      <c r="AM12" s="5"/>
      <c r="AP12" s="3"/>
      <c r="AQ12" s="2">
        <v>8</v>
      </c>
      <c r="AR12" s="2">
        <v>3</v>
      </c>
      <c r="AS12" s="2"/>
      <c r="AT12" s="2">
        <v>2</v>
      </c>
      <c r="AU12" s="2"/>
      <c r="AV12" s="2"/>
      <c r="AW12" s="2">
        <f t="shared" si="3"/>
        <v>21</v>
      </c>
      <c r="AX12" s="2"/>
      <c r="AY12" s="5">
        <f>AW12/AV2</f>
        <v>4.2</v>
      </c>
      <c r="AZ12" s="5"/>
      <c r="BA12" s="5"/>
    </row>
    <row r="13" spans="1:53" x14ac:dyDescent="0.25">
      <c r="A13" s="2">
        <v>9</v>
      </c>
      <c r="B13" s="2">
        <v>8</v>
      </c>
      <c r="C13" s="2"/>
      <c r="D13" s="2"/>
      <c r="E13" s="2"/>
      <c r="F13" s="2"/>
      <c r="G13" s="2">
        <f t="shared" si="0"/>
        <v>40</v>
      </c>
      <c r="H13" s="2"/>
      <c r="I13" s="5">
        <f>G13/F2</f>
        <v>5</v>
      </c>
      <c r="J13" s="5"/>
      <c r="K13" s="5"/>
      <c r="N13" s="3"/>
      <c r="O13" s="2">
        <v>9</v>
      </c>
      <c r="P13" s="2">
        <v>3</v>
      </c>
      <c r="Q13" s="2">
        <v>1</v>
      </c>
      <c r="R13" s="2">
        <v>1</v>
      </c>
      <c r="S13" s="2"/>
      <c r="T13" s="2"/>
      <c r="U13" s="2">
        <f t="shared" si="1"/>
        <v>22</v>
      </c>
      <c r="V13" s="2"/>
      <c r="W13" s="5">
        <f>U13/T2</f>
        <v>4.4000000000000004</v>
      </c>
      <c r="X13" s="5"/>
      <c r="Y13" s="5"/>
      <c r="AB13" s="3"/>
      <c r="AC13" s="2">
        <v>9</v>
      </c>
      <c r="AD13" s="2">
        <v>1</v>
      </c>
      <c r="AE13" s="2">
        <v>2</v>
      </c>
      <c r="AF13" s="2">
        <v>2</v>
      </c>
      <c r="AG13" s="2"/>
      <c r="AH13" s="2"/>
      <c r="AI13" s="2">
        <f t="shared" si="2"/>
        <v>19</v>
      </c>
      <c r="AJ13" s="2"/>
      <c r="AK13" s="5">
        <f>AI13/AH2</f>
        <v>3.8</v>
      </c>
      <c r="AL13" s="5"/>
      <c r="AM13" s="5"/>
      <c r="AP13" s="3"/>
      <c r="AQ13" s="2">
        <v>9</v>
      </c>
      <c r="AR13" s="2">
        <v>2</v>
      </c>
      <c r="AS13" s="2">
        <v>1</v>
      </c>
      <c r="AT13" s="2">
        <v>2</v>
      </c>
      <c r="AU13" s="2"/>
      <c r="AV13" s="2"/>
      <c r="AW13" s="2">
        <f t="shared" si="3"/>
        <v>20</v>
      </c>
      <c r="AX13" s="2"/>
      <c r="AY13" s="5">
        <f>AW13/AV2</f>
        <v>4</v>
      </c>
      <c r="AZ13" s="5"/>
      <c r="BA13" s="5"/>
    </row>
    <row r="14" spans="1:53" x14ac:dyDescent="0.25">
      <c r="A14" s="2">
        <v>10</v>
      </c>
      <c r="B14" s="2">
        <v>4</v>
      </c>
      <c r="C14" s="2">
        <v>3</v>
      </c>
      <c r="D14" s="2">
        <v>1</v>
      </c>
      <c r="E14" s="2"/>
      <c r="F14" s="2"/>
      <c r="G14" s="2">
        <f t="shared" si="0"/>
        <v>35</v>
      </c>
      <c r="H14" s="2"/>
      <c r="I14" s="5">
        <f>G14/F2</f>
        <v>4.375</v>
      </c>
      <c r="J14" s="5"/>
      <c r="K14" s="5"/>
      <c r="N14" s="3"/>
      <c r="O14" s="2">
        <v>10</v>
      </c>
      <c r="P14" s="2">
        <v>2</v>
      </c>
      <c r="Q14" s="2">
        <v>2</v>
      </c>
      <c r="R14" s="2">
        <v>1</v>
      </c>
      <c r="S14" s="2"/>
      <c r="T14" s="2"/>
      <c r="U14" s="2">
        <f t="shared" si="1"/>
        <v>21</v>
      </c>
      <c r="V14" s="2"/>
      <c r="W14" s="5">
        <f>U14/T2</f>
        <v>4.2</v>
      </c>
      <c r="X14" s="5"/>
      <c r="Y14" s="5"/>
      <c r="AB14" s="3"/>
      <c r="AC14" s="2">
        <v>10</v>
      </c>
      <c r="AD14" s="2">
        <v>1</v>
      </c>
      <c r="AE14" s="2">
        <v>3</v>
      </c>
      <c r="AF14" s="2">
        <v>1</v>
      </c>
      <c r="AG14" s="2"/>
      <c r="AH14" s="2"/>
      <c r="AI14" s="2">
        <f t="shared" si="2"/>
        <v>20</v>
      </c>
      <c r="AJ14" s="2"/>
      <c r="AK14" s="5">
        <f>AI14/AH2</f>
        <v>4</v>
      </c>
      <c r="AL14" s="5"/>
      <c r="AM14" s="5"/>
      <c r="AP14" s="3"/>
      <c r="AQ14" s="2">
        <v>10</v>
      </c>
      <c r="AR14" s="2">
        <v>2</v>
      </c>
      <c r="AS14" s="2">
        <v>2</v>
      </c>
      <c r="AT14" s="2">
        <v>1</v>
      </c>
      <c r="AU14" s="2"/>
      <c r="AV14" s="2"/>
      <c r="AW14" s="2">
        <f t="shared" si="3"/>
        <v>21</v>
      </c>
      <c r="AX14" s="2"/>
      <c r="AY14" s="5">
        <f>AW14/AV2</f>
        <v>4.2</v>
      </c>
      <c r="AZ14" s="5"/>
      <c r="BA14" s="5"/>
    </row>
    <row r="15" spans="1:53" x14ac:dyDescent="0.25">
      <c r="A15" s="2">
        <v>11</v>
      </c>
      <c r="B15" s="2">
        <v>2</v>
      </c>
      <c r="C15" s="2">
        <v>4</v>
      </c>
      <c r="D15" s="2">
        <v>2</v>
      </c>
      <c r="E15" s="2"/>
      <c r="F15" s="2"/>
      <c r="G15" s="2">
        <f t="shared" si="0"/>
        <v>32</v>
      </c>
      <c r="H15" s="2"/>
      <c r="I15" s="5">
        <f>G15/F2</f>
        <v>4</v>
      </c>
      <c r="J15" s="5"/>
      <c r="K15" s="5"/>
      <c r="N15" s="3"/>
      <c r="O15" s="2">
        <v>11</v>
      </c>
      <c r="P15" s="2">
        <v>1</v>
      </c>
      <c r="Q15" s="2">
        <v>2</v>
      </c>
      <c r="R15" s="2">
        <v>2</v>
      </c>
      <c r="S15" s="2"/>
      <c r="T15" s="2"/>
      <c r="U15" s="2">
        <f t="shared" si="1"/>
        <v>19</v>
      </c>
      <c r="V15" s="2"/>
      <c r="W15" s="5">
        <f>U15/T2</f>
        <v>3.8</v>
      </c>
      <c r="X15" s="5"/>
      <c r="Y15" s="5"/>
      <c r="AB15" s="3"/>
      <c r="AC15" s="2">
        <v>11</v>
      </c>
      <c r="AD15" s="2">
        <v>2</v>
      </c>
      <c r="AE15" s="2">
        <v>2</v>
      </c>
      <c r="AF15" s="2">
        <v>1</v>
      </c>
      <c r="AG15" s="2"/>
      <c r="AH15" s="2"/>
      <c r="AI15" s="2">
        <f t="shared" si="2"/>
        <v>21</v>
      </c>
      <c r="AJ15" s="2"/>
      <c r="AK15" s="5">
        <f>AI15/AH2</f>
        <v>4.2</v>
      </c>
      <c r="AL15" s="5"/>
      <c r="AM15" s="5"/>
      <c r="AP15" s="3"/>
      <c r="AQ15" s="2">
        <v>11</v>
      </c>
      <c r="AR15" s="2">
        <v>3</v>
      </c>
      <c r="AS15" s="2">
        <v>1</v>
      </c>
      <c r="AT15" s="2">
        <v>1</v>
      </c>
      <c r="AU15" s="2"/>
      <c r="AV15" s="2"/>
      <c r="AW15" s="2">
        <f t="shared" si="3"/>
        <v>22</v>
      </c>
      <c r="AX15" s="2"/>
      <c r="AY15" s="5">
        <f>AW15/AV2</f>
        <v>4.4000000000000004</v>
      </c>
      <c r="AZ15" s="5"/>
      <c r="BA15" s="5"/>
    </row>
    <row r="16" spans="1:5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30.25</v>
      </c>
      <c r="J16" s="7"/>
      <c r="K16" s="7">
        <f>I16/35*100</f>
        <v>86.428571428571431</v>
      </c>
      <c r="N16" s="3"/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30.199999999999996</v>
      </c>
      <c r="X16" s="7"/>
      <c r="Y16" s="7">
        <f>W16/35*100</f>
        <v>86.285714285714278</v>
      </c>
      <c r="AB16" s="3"/>
      <c r="AC16" s="6" t="s">
        <v>135</v>
      </c>
      <c r="AD16" s="6"/>
      <c r="AE16" s="6"/>
      <c r="AF16" s="6"/>
      <c r="AG16" s="6"/>
      <c r="AH16" s="6"/>
      <c r="AI16" s="6"/>
      <c r="AJ16" s="2" t="s">
        <v>70</v>
      </c>
      <c r="AK16" s="7">
        <f>SUM(AK9:AK15)</f>
        <v>27.2</v>
      </c>
      <c r="AL16" s="7"/>
      <c r="AM16" s="7">
        <f>AK16/35*100</f>
        <v>77.714285714285708</v>
      </c>
      <c r="AP16" s="3"/>
      <c r="AQ16" s="6" t="s">
        <v>135</v>
      </c>
      <c r="AR16" s="6"/>
      <c r="AS16" s="6"/>
      <c r="AT16" s="6"/>
      <c r="AU16" s="6"/>
      <c r="AV16" s="6"/>
      <c r="AW16" s="6"/>
      <c r="AX16" s="2" t="s">
        <v>70</v>
      </c>
      <c r="AY16" s="7">
        <f>SUM(AY9:AY15)</f>
        <v>30</v>
      </c>
      <c r="AZ16" s="7"/>
      <c r="BA16" s="7">
        <f>AY16/35*100</f>
        <v>85.714285714285708</v>
      </c>
    </row>
    <row r="17" spans="1:53" x14ac:dyDescent="0.25">
      <c r="A17" s="2">
        <v>12</v>
      </c>
      <c r="B17" s="2">
        <v>2</v>
      </c>
      <c r="C17" s="2">
        <v>2</v>
      </c>
      <c r="D17" s="2">
        <v>2</v>
      </c>
      <c r="E17" s="2">
        <v>1</v>
      </c>
      <c r="F17" s="2">
        <v>1</v>
      </c>
      <c r="G17" s="2">
        <f>B17*5+C17*4+D17*3+E17*2+F17*1</f>
        <v>27</v>
      </c>
      <c r="H17" s="2"/>
      <c r="I17" s="5">
        <f>G17/F2</f>
        <v>3.375</v>
      </c>
      <c r="J17" s="5"/>
      <c r="K17" s="5"/>
      <c r="N17" s="3"/>
      <c r="O17" s="2">
        <v>12</v>
      </c>
      <c r="P17" s="2">
        <v>3</v>
      </c>
      <c r="Q17" s="2">
        <v>1</v>
      </c>
      <c r="R17" s="2">
        <v>1</v>
      </c>
      <c r="S17" s="2">
        <v>1</v>
      </c>
      <c r="T17" s="2"/>
      <c r="U17" s="2">
        <f>P17*5+Q17*4+R17*3+S17*2+T17*1</f>
        <v>24</v>
      </c>
      <c r="V17" s="2"/>
      <c r="W17" s="5">
        <f>U17/T2</f>
        <v>4.8</v>
      </c>
      <c r="X17" s="5"/>
      <c r="Y17" s="5"/>
      <c r="AB17" s="3"/>
      <c r="AC17" s="2">
        <v>12</v>
      </c>
      <c r="AD17" s="2">
        <v>3</v>
      </c>
      <c r="AE17" s="2">
        <v>1</v>
      </c>
      <c r="AF17" s="2">
        <v>1</v>
      </c>
      <c r="AG17" s="2"/>
      <c r="AH17" s="2"/>
      <c r="AI17" s="2">
        <f>AD17*5+AE17*4+AF17*3+AG17*2+AH17*1</f>
        <v>22</v>
      </c>
      <c r="AJ17" s="2"/>
      <c r="AK17" s="5">
        <f>AI17/AH2</f>
        <v>4.4000000000000004</v>
      </c>
      <c r="AL17" s="5"/>
      <c r="AM17" s="5"/>
      <c r="AP17" s="3"/>
      <c r="AQ17" s="2">
        <v>12</v>
      </c>
      <c r="AR17" s="2">
        <v>2</v>
      </c>
      <c r="AS17" s="2">
        <v>2</v>
      </c>
      <c r="AT17" s="2">
        <v>1</v>
      </c>
      <c r="AU17" s="2"/>
      <c r="AV17" s="2"/>
      <c r="AW17" s="2">
        <f>AR17*5+AS17*4+AT17*3+AU17*2+AV17*1</f>
        <v>21</v>
      </c>
      <c r="AX17" s="2"/>
      <c r="AY17" s="5">
        <f>AW17/AV2</f>
        <v>4.2</v>
      </c>
      <c r="AZ17" s="5"/>
      <c r="BA17" s="5"/>
    </row>
    <row r="18" spans="1:53" x14ac:dyDescent="0.25">
      <c r="A18" s="2">
        <v>13</v>
      </c>
      <c r="B18" s="2">
        <v>2</v>
      </c>
      <c r="C18" s="2">
        <v>4</v>
      </c>
      <c r="D18" s="2">
        <v>2</v>
      </c>
      <c r="E18" s="2"/>
      <c r="F18" s="2"/>
      <c r="G18" s="2">
        <f>B18*5+C18*4+D18*3+E18*2+F18*1</f>
        <v>32</v>
      </c>
      <c r="H18" s="2"/>
      <c r="I18" s="5">
        <f>G18/F2</f>
        <v>4</v>
      </c>
      <c r="J18" s="5"/>
      <c r="K18" s="5"/>
      <c r="N18" s="3"/>
      <c r="O18" s="2">
        <v>13</v>
      </c>
      <c r="P18" s="2">
        <v>2</v>
      </c>
      <c r="Q18" s="2">
        <v>2</v>
      </c>
      <c r="R18" s="2">
        <v>1</v>
      </c>
      <c r="S18" s="2"/>
      <c r="T18" s="2"/>
      <c r="U18" s="2">
        <f>P18*5+Q18*4+R18*3+S18*2+T18*1</f>
        <v>21</v>
      </c>
      <c r="V18" s="2"/>
      <c r="W18" s="5">
        <f>U18/T2</f>
        <v>4.2</v>
      </c>
      <c r="X18" s="5"/>
      <c r="Y18" s="5"/>
      <c r="AB18" s="3"/>
      <c r="AC18" s="2">
        <v>13</v>
      </c>
      <c r="AD18" s="2">
        <v>1</v>
      </c>
      <c r="AE18" s="2">
        <v>2</v>
      </c>
      <c r="AF18" s="2">
        <v>2</v>
      </c>
      <c r="AG18" s="2"/>
      <c r="AH18" s="2"/>
      <c r="AI18" s="2">
        <f>AD18*5+AE18*4+AF18*3+AG18*2+AH18*1</f>
        <v>19</v>
      </c>
      <c r="AJ18" s="2"/>
      <c r="AK18" s="5">
        <f>AI18/AH2</f>
        <v>3.8</v>
      </c>
      <c r="AL18" s="5"/>
      <c r="AM18" s="5"/>
      <c r="AP18" s="3"/>
      <c r="AQ18" s="2">
        <v>13</v>
      </c>
      <c r="AR18" s="2">
        <v>2</v>
      </c>
      <c r="AS18" s="2">
        <v>1</v>
      </c>
      <c r="AT18" s="2">
        <v>2</v>
      </c>
      <c r="AU18" s="2"/>
      <c r="AV18" s="2"/>
      <c r="AW18" s="2">
        <f>AR18*5+AS18*4+AT18*3+AU18*2+AV18*1</f>
        <v>20</v>
      </c>
      <c r="AX18" s="2"/>
      <c r="AY18" s="5">
        <f>AW18/AV2</f>
        <v>4</v>
      </c>
      <c r="AZ18" s="5"/>
      <c r="BA18" s="5"/>
    </row>
    <row r="19" spans="1:53" x14ac:dyDescent="0.25">
      <c r="A19" s="2">
        <v>14</v>
      </c>
      <c r="B19" s="2">
        <v>6</v>
      </c>
      <c r="C19" s="2">
        <v>2</v>
      </c>
      <c r="D19" s="2"/>
      <c r="E19" s="2"/>
      <c r="F19" s="2"/>
      <c r="G19" s="2">
        <f>B19*5+C19*4+D19*3+E19*2+F19*1</f>
        <v>38</v>
      </c>
      <c r="H19" s="2"/>
      <c r="I19" s="5">
        <f>G19/F2</f>
        <v>4.75</v>
      </c>
      <c r="J19" s="5"/>
      <c r="K19" s="5"/>
      <c r="N19" s="3"/>
      <c r="O19" s="2">
        <v>14</v>
      </c>
      <c r="P19" s="2">
        <v>3</v>
      </c>
      <c r="Q19" s="2">
        <v>2</v>
      </c>
      <c r="R19" s="2"/>
      <c r="S19" s="2"/>
      <c r="T19" s="2"/>
      <c r="U19" s="2">
        <f>P19*5+Q19*4+R19*3+S19*2+T19*1</f>
        <v>23</v>
      </c>
      <c r="V19" s="2"/>
      <c r="W19" s="5">
        <f>U19/T2</f>
        <v>4.5999999999999996</v>
      </c>
      <c r="X19" s="5"/>
      <c r="Y19" s="5"/>
      <c r="AB19" s="3"/>
      <c r="AC19" s="2">
        <v>14</v>
      </c>
      <c r="AD19" s="2">
        <v>1</v>
      </c>
      <c r="AE19" s="2">
        <v>2</v>
      </c>
      <c r="AF19" s="2">
        <v>2</v>
      </c>
      <c r="AG19" s="2"/>
      <c r="AH19" s="2"/>
      <c r="AI19" s="2">
        <f>AD19*5+AE19*4+AF19*3+AG19*2+AH19*1</f>
        <v>19</v>
      </c>
      <c r="AJ19" s="2"/>
      <c r="AK19" s="5">
        <f>AI19/AH2</f>
        <v>3.8</v>
      </c>
      <c r="AL19" s="5"/>
      <c r="AM19" s="5"/>
      <c r="AP19" s="3"/>
      <c r="AQ19" s="2">
        <v>14</v>
      </c>
      <c r="AR19" s="2">
        <v>2</v>
      </c>
      <c r="AS19" s="2">
        <v>1</v>
      </c>
      <c r="AT19" s="2">
        <v>2</v>
      </c>
      <c r="AU19" s="2"/>
      <c r="AV19" s="2"/>
      <c r="AW19" s="2">
        <f>AR19*5+AS19*4+AT19*3+AU19*2+AV19*1</f>
        <v>20</v>
      </c>
      <c r="AX19" s="2"/>
      <c r="AY19" s="5">
        <f>AW19/AV2</f>
        <v>4</v>
      </c>
      <c r="AZ19" s="5"/>
      <c r="BA19" s="5"/>
    </row>
    <row r="20" spans="1:53" x14ac:dyDescent="0.25">
      <c r="A20" s="2">
        <v>15</v>
      </c>
      <c r="B20" s="2">
        <v>8</v>
      </c>
      <c r="C20" s="2"/>
      <c r="D20" s="2"/>
      <c r="E20" s="2"/>
      <c r="F20" s="2"/>
      <c r="G20" s="2">
        <f>B20*5+C20*4+D20*3+E20*2+F20*1</f>
        <v>40</v>
      </c>
      <c r="H20" s="2"/>
      <c r="I20" s="5">
        <f>G20/F2</f>
        <v>5</v>
      </c>
      <c r="J20" s="5"/>
      <c r="K20" s="5"/>
      <c r="N20" s="3"/>
      <c r="O20" s="2">
        <v>15</v>
      </c>
      <c r="P20" s="2">
        <v>3</v>
      </c>
      <c r="Q20" s="2">
        <v>2</v>
      </c>
      <c r="R20" s="2"/>
      <c r="S20" s="2"/>
      <c r="T20" s="2"/>
      <c r="U20" s="2">
        <f>P20*5+Q20*4+R20*3+S20*2+T20*1</f>
        <v>23</v>
      </c>
      <c r="V20" s="2"/>
      <c r="W20" s="5">
        <f>U20/T2</f>
        <v>4.5999999999999996</v>
      </c>
      <c r="X20" s="5"/>
      <c r="Y20" s="5"/>
      <c r="AB20" s="3"/>
      <c r="AC20" s="2">
        <v>15</v>
      </c>
      <c r="AD20" s="2">
        <v>2</v>
      </c>
      <c r="AE20" s="2">
        <v>1</v>
      </c>
      <c r="AF20" s="2">
        <v>2</v>
      </c>
      <c r="AG20" s="2"/>
      <c r="AH20" s="2"/>
      <c r="AI20" s="2">
        <f>AD20*5+AE20*4+AF20*3+AG20*2+AH20*1</f>
        <v>20</v>
      </c>
      <c r="AJ20" s="2"/>
      <c r="AK20" s="5">
        <f>AI20/AH2</f>
        <v>4</v>
      </c>
      <c r="AL20" s="5"/>
      <c r="AM20" s="5"/>
      <c r="AP20" s="3"/>
      <c r="AQ20" s="2">
        <v>15</v>
      </c>
      <c r="AR20" s="2">
        <v>2</v>
      </c>
      <c r="AS20" s="2">
        <v>2</v>
      </c>
      <c r="AT20" s="2">
        <v>1</v>
      </c>
      <c r="AU20" s="2"/>
      <c r="AV20" s="2"/>
      <c r="AW20" s="2">
        <f>AR20*5+AS20*4+AT20*3+AU20*2+AV20*1</f>
        <v>21</v>
      </c>
      <c r="AX20" s="2"/>
      <c r="AY20" s="5">
        <f>AW20/AV2</f>
        <v>4.2</v>
      </c>
      <c r="AZ20" s="5"/>
      <c r="BA20" s="5"/>
    </row>
    <row r="21" spans="1:5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17.125</v>
      </c>
      <c r="J21" s="5"/>
      <c r="K21" s="25">
        <f>I21/20*100</f>
        <v>85.625</v>
      </c>
      <c r="N21" s="3"/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18.2</v>
      </c>
      <c r="X21" s="5"/>
      <c r="Y21" s="25">
        <f>W21/20*100</f>
        <v>90.999999999999986</v>
      </c>
      <c r="AB21" s="3"/>
      <c r="AC21" s="32" t="s">
        <v>177</v>
      </c>
      <c r="AD21" s="2"/>
      <c r="AE21" s="2"/>
      <c r="AF21" s="2"/>
      <c r="AG21" s="2"/>
      <c r="AH21" s="2"/>
      <c r="AI21" s="2"/>
      <c r="AJ21" s="2" t="s">
        <v>70</v>
      </c>
      <c r="AK21" s="5">
        <f>SUM(AK17:AK20)</f>
        <v>16</v>
      </c>
      <c r="AL21" s="5"/>
      <c r="AM21" s="25">
        <f>AK21/20*100</f>
        <v>80</v>
      </c>
      <c r="AP21" s="3"/>
      <c r="AQ21" s="32" t="s">
        <v>177</v>
      </c>
      <c r="AR21" s="2"/>
      <c r="AS21" s="2"/>
      <c r="AT21" s="2"/>
      <c r="AU21" s="2"/>
      <c r="AV21" s="2"/>
      <c r="AW21" s="2"/>
      <c r="AX21" s="2" t="s">
        <v>70</v>
      </c>
      <c r="AY21" s="5">
        <f>SUM(AY17:AY20)</f>
        <v>16.399999999999999</v>
      </c>
      <c r="AZ21" s="5"/>
      <c r="BA21" s="25">
        <f>AY21/20*100</f>
        <v>82</v>
      </c>
    </row>
    <row r="22" spans="1:5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  <c r="O22" s="3"/>
      <c r="P22" s="3"/>
      <c r="Q22" s="3"/>
      <c r="R22" s="3"/>
      <c r="S22" s="3"/>
      <c r="T22" s="3"/>
      <c r="U22" s="3"/>
      <c r="V22" s="3"/>
      <c r="W22" s="9"/>
      <c r="X22" s="9"/>
      <c r="Y22" s="24"/>
      <c r="AB22" s="3"/>
      <c r="AC22" s="3"/>
      <c r="AD22" s="3"/>
      <c r="AE22" s="3"/>
      <c r="AF22" s="3"/>
      <c r="AG22" s="3"/>
      <c r="AH22" s="3"/>
      <c r="AI22" s="3"/>
      <c r="AJ22" s="3"/>
      <c r="AK22" s="9"/>
      <c r="AL22" s="9"/>
      <c r="AM22" s="24"/>
      <c r="AP22" s="3"/>
      <c r="AQ22" s="3"/>
      <c r="AR22" s="3"/>
      <c r="AS22" s="3"/>
      <c r="AT22" s="3"/>
      <c r="AU22" s="3"/>
      <c r="AV22" s="3"/>
      <c r="AW22" s="3"/>
      <c r="AX22" s="3"/>
      <c r="AY22" s="9"/>
      <c r="AZ22" s="9"/>
      <c r="BA22" s="24"/>
    </row>
    <row r="23" spans="1:53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N23" s="3"/>
      <c r="O23" s="87" t="s">
        <v>78</v>
      </c>
      <c r="P23" s="87"/>
      <c r="Q23" s="87"/>
      <c r="R23" s="87"/>
      <c r="S23" s="87"/>
      <c r="T23" s="87"/>
      <c r="U23" s="87"/>
      <c r="V23" s="87"/>
      <c r="W23" s="87"/>
      <c r="X23" s="87"/>
      <c r="Y23" s="3"/>
      <c r="AB23" s="3"/>
      <c r="AC23" s="87" t="s">
        <v>78</v>
      </c>
      <c r="AD23" s="87"/>
      <c r="AE23" s="87"/>
      <c r="AF23" s="87"/>
      <c r="AG23" s="87"/>
      <c r="AH23" s="87"/>
      <c r="AI23" s="87"/>
      <c r="AJ23" s="87"/>
      <c r="AK23" s="87"/>
      <c r="AL23" s="87"/>
      <c r="AM23" s="3"/>
      <c r="AP23" s="3"/>
      <c r="AQ23" s="87" t="s">
        <v>78</v>
      </c>
      <c r="AR23" s="87"/>
      <c r="AS23" s="87"/>
      <c r="AT23" s="87"/>
      <c r="AU23" s="87"/>
      <c r="AV23" s="87"/>
      <c r="AW23" s="87"/>
      <c r="AX23" s="87"/>
      <c r="AY23" s="87"/>
      <c r="AZ23" s="87"/>
      <c r="BA23" s="3"/>
    </row>
    <row r="24" spans="1:53" ht="15.75" x14ac:dyDescent="0.25">
      <c r="A24" s="84" t="s">
        <v>79</v>
      </c>
      <c r="B24" s="85"/>
      <c r="C24" s="85"/>
      <c r="D24" s="86"/>
      <c r="E24" s="31"/>
      <c r="F24" s="84" t="s">
        <v>80</v>
      </c>
      <c r="G24" s="85"/>
      <c r="H24" s="85"/>
      <c r="I24" s="85"/>
      <c r="N24" s="3"/>
      <c r="O24" s="84" t="s">
        <v>79</v>
      </c>
      <c r="P24" s="85"/>
      <c r="Q24" s="85"/>
      <c r="R24" s="86"/>
      <c r="S24" s="31"/>
      <c r="T24" s="84" t="s">
        <v>80</v>
      </c>
      <c r="U24" s="85"/>
      <c r="V24" s="85"/>
      <c r="W24" s="85"/>
      <c r="AB24" s="3"/>
      <c r="AC24" s="84" t="s">
        <v>79</v>
      </c>
      <c r="AD24" s="85"/>
      <c r="AE24" s="85"/>
      <c r="AF24" s="86"/>
      <c r="AG24" s="31"/>
      <c r="AH24" s="84" t="s">
        <v>80</v>
      </c>
      <c r="AI24" s="85"/>
      <c r="AJ24" s="85"/>
      <c r="AK24" s="85"/>
      <c r="AP24" s="3"/>
      <c r="AQ24" s="84" t="s">
        <v>79</v>
      </c>
      <c r="AR24" s="85"/>
      <c r="AS24" s="85"/>
      <c r="AT24" s="86"/>
      <c r="AU24" s="31"/>
      <c r="AV24" s="84" t="s">
        <v>80</v>
      </c>
      <c r="AW24" s="85"/>
      <c r="AX24" s="85"/>
      <c r="AY24" s="85"/>
    </row>
    <row r="25" spans="1:53" ht="15.75" x14ac:dyDescent="0.25">
      <c r="A25" s="84" t="s">
        <v>81</v>
      </c>
      <c r="B25" s="85"/>
      <c r="C25" s="85"/>
      <c r="D25" s="86"/>
      <c r="E25" s="31"/>
      <c r="F25" s="84" t="s">
        <v>82</v>
      </c>
      <c r="G25" s="85"/>
      <c r="H25" s="85"/>
      <c r="I25" s="85"/>
      <c r="N25" s="3"/>
      <c r="O25" s="84" t="s">
        <v>81</v>
      </c>
      <c r="P25" s="85"/>
      <c r="Q25" s="85"/>
      <c r="R25" s="86"/>
      <c r="S25" s="31"/>
      <c r="T25" s="84" t="s">
        <v>82</v>
      </c>
      <c r="U25" s="85"/>
      <c r="V25" s="85"/>
      <c r="W25" s="85"/>
      <c r="AB25" s="3"/>
      <c r="AC25" s="84" t="s">
        <v>81</v>
      </c>
      <c r="AD25" s="85"/>
      <c r="AE25" s="85"/>
      <c r="AF25" s="86"/>
      <c r="AG25" s="31"/>
      <c r="AH25" s="84" t="s">
        <v>82</v>
      </c>
      <c r="AI25" s="85"/>
      <c r="AJ25" s="85"/>
      <c r="AK25" s="85"/>
      <c r="AP25" s="3"/>
      <c r="AQ25" s="84" t="s">
        <v>81</v>
      </c>
      <c r="AR25" s="85"/>
      <c r="AS25" s="85"/>
      <c r="AT25" s="86"/>
      <c r="AU25" s="31"/>
      <c r="AV25" s="84" t="s">
        <v>82</v>
      </c>
      <c r="AW25" s="85"/>
      <c r="AX25" s="85"/>
      <c r="AY25" s="85"/>
    </row>
    <row r="26" spans="1:53" ht="15.75" x14ac:dyDescent="0.25">
      <c r="A26" s="84" t="s">
        <v>83</v>
      </c>
      <c r="B26" s="85"/>
      <c r="C26" s="85"/>
      <c r="D26" s="86"/>
      <c r="E26" s="31"/>
      <c r="F26" s="84" t="s">
        <v>84</v>
      </c>
      <c r="G26" s="85"/>
      <c r="H26" s="85"/>
      <c r="I26" s="85"/>
      <c r="N26" s="3"/>
      <c r="O26" s="84" t="s">
        <v>83</v>
      </c>
      <c r="P26" s="85"/>
      <c r="Q26" s="85"/>
      <c r="R26" s="86"/>
      <c r="S26" s="31"/>
      <c r="T26" s="84" t="s">
        <v>84</v>
      </c>
      <c r="U26" s="85"/>
      <c r="V26" s="85"/>
      <c r="W26" s="85"/>
      <c r="AB26" s="3"/>
      <c r="AC26" s="84" t="s">
        <v>83</v>
      </c>
      <c r="AD26" s="85"/>
      <c r="AE26" s="85"/>
      <c r="AF26" s="86"/>
      <c r="AG26" s="31"/>
      <c r="AH26" s="84" t="s">
        <v>84</v>
      </c>
      <c r="AI26" s="85"/>
      <c r="AJ26" s="85"/>
      <c r="AK26" s="85"/>
      <c r="AP26" s="3"/>
      <c r="AQ26" s="84" t="s">
        <v>83</v>
      </c>
      <c r="AR26" s="85"/>
      <c r="AS26" s="85"/>
      <c r="AT26" s="86"/>
      <c r="AU26" s="31"/>
      <c r="AV26" s="84" t="s">
        <v>84</v>
      </c>
      <c r="AW26" s="85"/>
      <c r="AX26" s="85"/>
      <c r="AY26" s="85"/>
    </row>
    <row r="27" spans="1:53" ht="15.75" x14ac:dyDescent="0.25">
      <c r="A27" s="84" t="s">
        <v>85</v>
      </c>
      <c r="B27" s="85"/>
      <c r="C27" s="85"/>
      <c r="D27" s="86"/>
      <c r="E27" s="31"/>
      <c r="F27" s="84" t="s">
        <v>86</v>
      </c>
      <c r="G27" s="85"/>
      <c r="H27" s="85"/>
      <c r="I27" s="85"/>
      <c r="N27" s="3"/>
      <c r="O27" s="84" t="s">
        <v>85</v>
      </c>
      <c r="P27" s="85"/>
      <c r="Q27" s="85"/>
      <c r="R27" s="86"/>
      <c r="S27" s="31"/>
      <c r="T27" s="84" t="s">
        <v>86</v>
      </c>
      <c r="U27" s="85"/>
      <c r="V27" s="85"/>
      <c r="W27" s="85"/>
      <c r="AB27" s="3"/>
      <c r="AC27" s="84" t="s">
        <v>85</v>
      </c>
      <c r="AD27" s="85"/>
      <c r="AE27" s="85"/>
      <c r="AF27" s="86"/>
      <c r="AG27" s="31"/>
      <c r="AH27" s="84" t="s">
        <v>86</v>
      </c>
      <c r="AI27" s="85"/>
      <c r="AJ27" s="85"/>
      <c r="AK27" s="85"/>
      <c r="AP27" s="3"/>
      <c r="AQ27" s="84" t="s">
        <v>85</v>
      </c>
      <c r="AR27" s="85"/>
      <c r="AS27" s="85"/>
      <c r="AT27" s="86"/>
      <c r="AU27" s="31"/>
      <c r="AV27" s="84" t="s">
        <v>86</v>
      </c>
      <c r="AW27" s="85"/>
      <c r="AX27" s="85"/>
      <c r="AY27" s="85"/>
    </row>
    <row r="28" spans="1:53" ht="15.75" x14ac:dyDescent="0.25">
      <c r="A28" s="84" t="s">
        <v>87</v>
      </c>
      <c r="B28" s="85"/>
      <c r="C28" s="85"/>
      <c r="D28" s="86"/>
      <c r="E28" s="31"/>
      <c r="F28" s="84" t="s">
        <v>88</v>
      </c>
      <c r="G28" s="85"/>
      <c r="H28" s="85"/>
      <c r="I28" s="85"/>
      <c r="N28" s="3"/>
      <c r="O28" s="84" t="s">
        <v>87</v>
      </c>
      <c r="P28" s="85"/>
      <c r="Q28" s="85"/>
      <c r="R28" s="86"/>
      <c r="S28" s="31"/>
      <c r="T28" s="84" t="s">
        <v>88</v>
      </c>
      <c r="U28" s="85"/>
      <c r="V28" s="85"/>
      <c r="W28" s="85"/>
      <c r="AB28" s="3"/>
      <c r="AC28" s="84" t="s">
        <v>87</v>
      </c>
      <c r="AD28" s="85"/>
      <c r="AE28" s="85"/>
      <c r="AF28" s="86"/>
      <c r="AG28" s="31"/>
      <c r="AH28" s="84" t="s">
        <v>88</v>
      </c>
      <c r="AI28" s="85"/>
      <c r="AJ28" s="85"/>
      <c r="AK28" s="85"/>
      <c r="AP28" s="3"/>
      <c r="AQ28" s="84" t="s">
        <v>87</v>
      </c>
      <c r="AR28" s="85"/>
      <c r="AS28" s="85"/>
      <c r="AT28" s="86"/>
      <c r="AU28" s="31"/>
      <c r="AV28" s="84" t="s">
        <v>88</v>
      </c>
      <c r="AW28" s="85"/>
      <c r="AX28" s="85"/>
      <c r="AY28" s="85"/>
    </row>
    <row r="29" spans="1:53" x14ac:dyDescent="0.25">
      <c r="N29" s="3"/>
      <c r="AB29" s="3"/>
      <c r="AP29" s="3"/>
    </row>
    <row r="30" spans="1:5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</sheetData>
  <mergeCells count="45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O23:X23"/>
    <mergeCell ref="O24:R24"/>
    <mergeCell ref="T24:W24"/>
    <mergeCell ref="O25:R25"/>
    <mergeCell ref="T25:W25"/>
    <mergeCell ref="O26:R26"/>
    <mergeCell ref="T26:W26"/>
    <mergeCell ref="O27:R27"/>
    <mergeCell ref="T27:W27"/>
    <mergeCell ref="O28:R28"/>
    <mergeCell ref="T28:W28"/>
    <mergeCell ref="AC23:AL23"/>
    <mergeCell ref="AC24:AF24"/>
    <mergeCell ref="AH24:AK24"/>
    <mergeCell ref="AC25:AF25"/>
    <mergeCell ref="AH25:AK25"/>
    <mergeCell ref="AC26:AF26"/>
    <mergeCell ref="AH26:AK26"/>
    <mergeCell ref="AC27:AF27"/>
    <mergeCell ref="AH27:AK27"/>
    <mergeCell ref="AC28:AF28"/>
    <mergeCell ref="AH28:AK28"/>
    <mergeCell ref="AQ23:AZ23"/>
    <mergeCell ref="AQ24:AT24"/>
    <mergeCell ref="AV24:AY24"/>
    <mergeCell ref="AQ25:AT25"/>
    <mergeCell ref="AV25:AY25"/>
    <mergeCell ref="AQ26:AT26"/>
    <mergeCell ref="AV26:AY26"/>
    <mergeCell ref="AQ27:AT27"/>
    <mergeCell ref="AV27:AY27"/>
    <mergeCell ref="AQ28:AT28"/>
    <mergeCell ref="AV28:AY28"/>
  </mergeCells>
  <phoneticPr fontId="6" type="noConversion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N58"/>
  <sheetViews>
    <sheetView zoomScale="90" zoomScaleNormal="90" workbookViewId="0">
      <selection activeCell="E50" sqref="E50"/>
    </sheetView>
  </sheetViews>
  <sheetFormatPr defaultRowHeight="15" x14ac:dyDescent="0.25"/>
  <sheetData>
    <row r="1" spans="1:40" ht="27" customHeight="1" x14ac:dyDescent="0.25">
      <c r="A1" s="3"/>
      <c r="B1" s="3"/>
      <c r="C1" s="90" t="s">
        <v>106</v>
      </c>
      <c r="D1" s="90"/>
      <c r="E1" s="90"/>
      <c r="F1" s="90"/>
      <c r="G1" s="90"/>
      <c r="H1" s="90"/>
      <c r="I1" s="3"/>
      <c r="J1" s="3"/>
      <c r="K1" s="3"/>
      <c r="L1" s="3"/>
      <c r="N1" s="3"/>
      <c r="O1" s="3"/>
      <c r="P1" s="3"/>
      <c r="Q1" s="20" t="s">
        <v>107</v>
      </c>
      <c r="R1" s="20"/>
      <c r="S1" s="20"/>
      <c r="T1" s="20"/>
      <c r="U1" s="20"/>
      <c r="V1" s="20"/>
      <c r="Z1" s="3"/>
      <c r="AL1" s="3"/>
      <c r="AM1" s="3"/>
      <c r="AN1" s="3"/>
    </row>
    <row r="2" spans="1:40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Q2" s="3"/>
      <c r="R2" s="3"/>
      <c r="S2" s="3"/>
      <c r="T2" s="3" t="s">
        <v>72</v>
      </c>
      <c r="U2" s="3"/>
      <c r="V2" s="4">
        <v>10</v>
      </c>
      <c r="W2" s="3"/>
      <c r="X2" s="3"/>
      <c r="Y2" s="3"/>
      <c r="Z2" s="3"/>
      <c r="AA2" s="3"/>
      <c r="AC2" s="3"/>
      <c r="AD2" s="3"/>
      <c r="AE2" s="3"/>
      <c r="AF2" s="3"/>
      <c r="AG2" s="3"/>
      <c r="AH2" s="9"/>
      <c r="AI2" s="9"/>
      <c r="AJ2" s="9"/>
      <c r="AK2" s="3"/>
      <c r="AL2" s="3"/>
      <c r="AM2" s="3"/>
      <c r="AN2" s="3"/>
    </row>
    <row r="3" spans="1:40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3"/>
      <c r="P3" s="3"/>
      <c r="Q3" s="2" t="s">
        <v>63</v>
      </c>
      <c r="R3" s="2" t="s">
        <v>64</v>
      </c>
      <c r="S3" s="2" t="s">
        <v>65</v>
      </c>
      <c r="T3" s="2" t="s">
        <v>66</v>
      </c>
      <c r="U3" s="2" t="s">
        <v>116</v>
      </c>
      <c r="V3" s="2" t="s">
        <v>117</v>
      </c>
      <c r="W3" s="2" t="s">
        <v>67</v>
      </c>
      <c r="X3" s="2"/>
      <c r="Y3" s="2" t="s">
        <v>68</v>
      </c>
      <c r="Z3" s="2"/>
      <c r="AA3" s="2" t="s">
        <v>71</v>
      </c>
      <c r="AC3" s="3"/>
      <c r="AD3" s="3"/>
      <c r="AE3" s="3"/>
      <c r="AF3" s="3"/>
      <c r="AG3" s="3"/>
      <c r="AH3" s="9"/>
      <c r="AI3" s="9"/>
      <c r="AJ3" s="9"/>
      <c r="AK3" s="3"/>
      <c r="AL3" s="3"/>
      <c r="AM3" s="3"/>
      <c r="AN3" s="3"/>
    </row>
    <row r="4" spans="1:40" x14ac:dyDescent="0.25">
      <c r="A4" s="2">
        <v>1</v>
      </c>
      <c r="B4" s="2">
        <v>6</v>
      </c>
      <c r="C4" s="2">
        <v>4</v>
      </c>
      <c r="D4" s="2"/>
      <c r="E4" s="2"/>
      <c r="F4" s="2"/>
      <c r="G4" s="2">
        <f>B4*5+C4*4+D4*3+E4*2+F4*1</f>
        <v>46</v>
      </c>
      <c r="H4" s="2"/>
      <c r="I4" s="5">
        <f>G4/F2</f>
        <v>4.5999999999999996</v>
      </c>
      <c r="J4" s="5"/>
      <c r="K4" s="5"/>
      <c r="N4" s="3"/>
      <c r="O4" s="3"/>
      <c r="P4" s="3"/>
      <c r="Q4" s="2">
        <v>1</v>
      </c>
      <c r="R4" s="2">
        <v>4</v>
      </c>
      <c r="S4" s="2">
        <v>6</v>
      </c>
      <c r="T4" s="2"/>
      <c r="U4" s="2"/>
      <c r="V4" s="2"/>
      <c r="W4" s="2">
        <f>R4*5+S4*4+T4*3+U4*2+V4*1</f>
        <v>44</v>
      </c>
      <c r="X4" s="2"/>
      <c r="Y4" s="5">
        <f>W4/V2</f>
        <v>4.4000000000000004</v>
      </c>
      <c r="Z4" s="5"/>
      <c r="AA4" s="5"/>
      <c r="AC4" s="3"/>
      <c r="AD4" s="3"/>
      <c r="AE4" s="3"/>
      <c r="AF4" s="3"/>
      <c r="AG4" s="3"/>
      <c r="AH4" s="9"/>
      <c r="AI4" s="9"/>
      <c r="AJ4" s="9"/>
      <c r="AK4" s="3"/>
      <c r="AL4" s="3"/>
      <c r="AM4" s="3"/>
      <c r="AN4" s="3"/>
    </row>
    <row r="5" spans="1:40" x14ac:dyDescent="0.25">
      <c r="A5" s="2">
        <v>2</v>
      </c>
      <c r="B5" s="2">
        <v>5</v>
      </c>
      <c r="C5" s="2">
        <v>5</v>
      </c>
      <c r="D5" s="2"/>
      <c r="E5" s="2"/>
      <c r="F5" s="2"/>
      <c r="G5" s="2">
        <f>B5*5+C5*4+D5*3+E5*2+F5*1</f>
        <v>45</v>
      </c>
      <c r="H5" s="2"/>
      <c r="I5" s="5">
        <f>G5/F2</f>
        <v>4.5</v>
      </c>
      <c r="J5" s="5"/>
      <c r="K5" s="5"/>
      <c r="Q5" s="2">
        <v>2</v>
      </c>
      <c r="R5" s="2">
        <v>2</v>
      </c>
      <c r="S5" s="2">
        <v>8</v>
      </c>
      <c r="T5" s="2"/>
      <c r="U5" s="2"/>
      <c r="V5" s="2"/>
      <c r="W5" s="2">
        <f>R5*5+S5*4+T5*3+U5*2+V5*1</f>
        <v>42</v>
      </c>
      <c r="X5" s="2"/>
      <c r="Y5" s="5">
        <f>W5/V2</f>
        <v>4.2</v>
      </c>
      <c r="Z5" s="5"/>
      <c r="AA5" s="5"/>
    </row>
    <row r="6" spans="1:40" x14ac:dyDescent="0.25">
      <c r="A6" s="2">
        <v>3</v>
      </c>
      <c r="B6" s="2">
        <v>6</v>
      </c>
      <c r="C6" s="2">
        <v>3</v>
      </c>
      <c r="D6" s="2">
        <v>1</v>
      </c>
      <c r="E6" s="2"/>
      <c r="F6" s="2"/>
      <c r="G6" s="2">
        <f>B6*5+C6*4+D6*3+E6*2+F6*1</f>
        <v>45</v>
      </c>
      <c r="H6" s="2"/>
      <c r="I6" s="5">
        <f>G6/F2</f>
        <v>4.5</v>
      </c>
      <c r="J6" s="5"/>
      <c r="K6" s="5"/>
      <c r="Q6" s="2">
        <v>3</v>
      </c>
      <c r="R6" s="2">
        <v>4</v>
      </c>
      <c r="S6" s="2">
        <v>6</v>
      </c>
      <c r="T6" s="2"/>
      <c r="U6" s="2"/>
      <c r="V6" s="2"/>
      <c r="W6" s="2">
        <f>R6*5+S6*4+T6*3+U6*2+V6*1</f>
        <v>44</v>
      </c>
      <c r="X6" s="2"/>
      <c r="Y6" s="5">
        <f>W6/V2</f>
        <v>4.4000000000000004</v>
      </c>
      <c r="Z6" s="5"/>
      <c r="AA6" s="5"/>
    </row>
    <row r="7" spans="1:40" x14ac:dyDescent="0.25">
      <c r="A7" s="2">
        <v>4</v>
      </c>
      <c r="B7" s="2">
        <v>5</v>
      </c>
      <c r="C7" s="2">
        <v>3</v>
      </c>
      <c r="D7" s="2">
        <v>2</v>
      </c>
      <c r="E7" s="2"/>
      <c r="F7" s="2"/>
      <c r="G7" s="2">
        <f>B7*5+C7*4+D7*3+E7*2+F7*1</f>
        <v>43</v>
      </c>
      <c r="H7" s="2"/>
      <c r="I7" s="5">
        <f>G7/F2</f>
        <v>4.3</v>
      </c>
      <c r="J7" s="5"/>
      <c r="K7" s="5"/>
      <c r="Q7" s="2">
        <v>4</v>
      </c>
      <c r="R7" s="2">
        <v>3</v>
      </c>
      <c r="S7" s="2">
        <v>7</v>
      </c>
      <c r="T7" s="2"/>
      <c r="U7" s="2"/>
      <c r="V7" s="2"/>
      <c r="W7" s="2">
        <f>R7*5+S7*4+T7*3+U7*2+V7*1</f>
        <v>43</v>
      </c>
      <c r="X7" s="2"/>
      <c r="Y7" s="5">
        <f>W7/V2</f>
        <v>4.3</v>
      </c>
      <c r="Z7" s="5"/>
      <c r="AA7" s="5"/>
    </row>
    <row r="8" spans="1:40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17.899999999999999</v>
      </c>
      <c r="J8" s="7"/>
      <c r="K8" s="7">
        <f>I8/20*100</f>
        <v>89.499999999999986</v>
      </c>
      <c r="N8" s="3"/>
      <c r="O8" s="3"/>
      <c r="P8" s="3"/>
      <c r="Q8" s="6" t="s">
        <v>134</v>
      </c>
      <c r="R8" s="6"/>
      <c r="S8" s="6"/>
      <c r="T8" s="6"/>
      <c r="U8" s="6"/>
      <c r="V8" s="6"/>
      <c r="W8" s="6"/>
      <c r="X8" s="2" t="s">
        <v>70</v>
      </c>
      <c r="Y8" s="7">
        <f>SUM(Y4:Y7)</f>
        <v>17.3</v>
      </c>
      <c r="Z8" s="7"/>
      <c r="AA8" s="7">
        <f>Y8/20*100</f>
        <v>86.5</v>
      </c>
    </row>
    <row r="9" spans="1:40" x14ac:dyDescent="0.25">
      <c r="A9" s="2">
        <v>5</v>
      </c>
      <c r="B9" s="2">
        <v>4</v>
      </c>
      <c r="C9" s="2">
        <v>4</v>
      </c>
      <c r="D9" s="2">
        <v>1</v>
      </c>
      <c r="E9" s="2">
        <v>1</v>
      </c>
      <c r="F9" s="2"/>
      <c r="G9" s="2">
        <f t="shared" ref="G9:G15" si="0">B9*5+C9*4+D9*3+E9*2+F9*1</f>
        <v>41</v>
      </c>
      <c r="H9" s="2"/>
      <c r="I9" s="5">
        <f>G9/F2</f>
        <v>4.0999999999999996</v>
      </c>
      <c r="J9" s="5"/>
      <c r="K9" s="5"/>
      <c r="N9" s="3"/>
      <c r="O9" s="3"/>
      <c r="P9" s="3"/>
      <c r="Q9" s="2">
        <v>5</v>
      </c>
      <c r="R9" s="2">
        <v>3</v>
      </c>
      <c r="S9" s="2">
        <v>3</v>
      </c>
      <c r="T9" s="2">
        <v>3</v>
      </c>
      <c r="U9" s="2">
        <v>1</v>
      </c>
      <c r="V9" s="2"/>
      <c r="W9" s="2">
        <f t="shared" ref="W9:W15" si="1">R9*5+S9*4+T9*3+U9*2+V9*1</f>
        <v>38</v>
      </c>
      <c r="X9" s="2"/>
      <c r="Y9" s="5">
        <f>W9/V2</f>
        <v>3.8</v>
      </c>
      <c r="Z9" s="5"/>
      <c r="AA9" s="5"/>
    </row>
    <row r="10" spans="1:40" x14ac:dyDescent="0.25">
      <c r="A10" s="2">
        <v>6</v>
      </c>
      <c r="B10" s="2">
        <v>3</v>
      </c>
      <c r="C10" s="2">
        <v>4</v>
      </c>
      <c r="D10" s="2">
        <v>2</v>
      </c>
      <c r="E10" s="2">
        <v>1</v>
      </c>
      <c r="F10" s="2"/>
      <c r="G10" s="2">
        <f t="shared" si="0"/>
        <v>39</v>
      </c>
      <c r="H10" s="2"/>
      <c r="I10" s="5">
        <f>G10/F2</f>
        <v>3.9</v>
      </c>
      <c r="J10" s="5"/>
      <c r="K10" s="5"/>
      <c r="N10" s="3"/>
      <c r="O10" s="3"/>
      <c r="P10" s="3"/>
      <c r="Q10" s="2">
        <v>6</v>
      </c>
      <c r="R10" s="2">
        <v>4</v>
      </c>
      <c r="S10" s="2">
        <v>2</v>
      </c>
      <c r="T10" s="2">
        <v>3</v>
      </c>
      <c r="U10" s="2">
        <v>1</v>
      </c>
      <c r="V10" s="2"/>
      <c r="W10" s="2">
        <f t="shared" si="1"/>
        <v>39</v>
      </c>
      <c r="X10" s="2"/>
      <c r="Y10" s="5">
        <f>W10/V2</f>
        <v>3.9</v>
      </c>
      <c r="Z10" s="5"/>
      <c r="AA10" s="5"/>
    </row>
    <row r="11" spans="1:40" x14ac:dyDescent="0.25">
      <c r="A11" s="2">
        <v>7</v>
      </c>
      <c r="B11" s="2">
        <v>6</v>
      </c>
      <c r="C11" s="2">
        <v>2</v>
      </c>
      <c r="D11" s="2">
        <v>2</v>
      </c>
      <c r="E11" s="2"/>
      <c r="F11" s="2"/>
      <c r="G11" s="2">
        <f t="shared" si="0"/>
        <v>44</v>
      </c>
      <c r="H11" s="2"/>
      <c r="I11" s="5">
        <f>G11/F2</f>
        <v>4.4000000000000004</v>
      </c>
      <c r="J11" s="5"/>
      <c r="K11" s="5"/>
      <c r="N11" s="3"/>
      <c r="O11" s="3"/>
      <c r="P11" s="3"/>
      <c r="Q11" s="2">
        <v>7</v>
      </c>
      <c r="R11" s="2">
        <v>5</v>
      </c>
      <c r="S11" s="2">
        <v>5</v>
      </c>
      <c r="T11" s="2"/>
      <c r="U11" s="2"/>
      <c r="V11" s="2"/>
      <c r="W11" s="2">
        <f t="shared" si="1"/>
        <v>45</v>
      </c>
      <c r="X11" s="2"/>
      <c r="Y11" s="5">
        <f>W11/V2</f>
        <v>4.5</v>
      </c>
      <c r="Z11" s="5"/>
      <c r="AA11" s="5"/>
    </row>
    <row r="12" spans="1:40" x14ac:dyDescent="0.25">
      <c r="A12" s="2">
        <v>8</v>
      </c>
      <c r="B12" s="2">
        <v>5</v>
      </c>
      <c r="C12" s="2">
        <v>3</v>
      </c>
      <c r="D12" s="2">
        <v>2</v>
      </c>
      <c r="E12" s="2"/>
      <c r="F12" s="2"/>
      <c r="G12" s="2">
        <f t="shared" si="0"/>
        <v>43</v>
      </c>
      <c r="H12" s="2"/>
      <c r="I12" s="5">
        <f>G12/F2</f>
        <v>4.3</v>
      </c>
      <c r="J12" s="5"/>
      <c r="K12" s="5"/>
      <c r="N12" s="3"/>
      <c r="O12" s="3"/>
      <c r="P12" s="3"/>
      <c r="Q12" s="2">
        <v>8</v>
      </c>
      <c r="R12" s="2">
        <v>6</v>
      </c>
      <c r="S12" s="2">
        <v>2</v>
      </c>
      <c r="T12" s="2">
        <v>2</v>
      </c>
      <c r="U12" s="2"/>
      <c r="V12" s="2"/>
      <c r="W12" s="2">
        <f t="shared" si="1"/>
        <v>44</v>
      </c>
      <c r="X12" s="2"/>
      <c r="Y12" s="5">
        <f>W12/V2</f>
        <v>4.4000000000000004</v>
      </c>
      <c r="Z12" s="5"/>
      <c r="AA12" s="5"/>
    </row>
    <row r="13" spans="1:40" x14ac:dyDescent="0.25">
      <c r="A13" s="2">
        <v>9</v>
      </c>
      <c r="B13" s="2">
        <v>6</v>
      </c>
      <c r="C13" s="2">
        <v>4</v>
      </c>
      <c r="D13" s="2"/>
      <c r="E13" s="2"/>
      <c r="F13" s="2"/>
      <c r="G13" s="2">
        <f t="shared" si="0"/>
        <v>46</v>
      </c>
      <c r="H13" s="2"/>
      <c r="I13" s="5">
        <f>G13/F2</f>
        <v>4.5999999999999996</v>
      </c>
      <c r="J13" s="5"/>
      <c r="K13" s="5"/>
      <c r="N13" s="3"/>
      <c r="O13" s="3"/>
      <c r="P13" s="3"/>
      <c r="Q13" s="2">
        <v>9</v>
      </c>
      <c r="R13" s="2">
        <v>6</v>
      </c>
      <c r="S13" s="2">
        <v>2</v>
      </c>
      <c r="T13" s="2">
        <v>2</v>
      </c>
      <c r="U13" s="2"/>
      <c r="V13" s="2"/>
      <c r="W13" s="2">
        <f t="shared" si="1"/>
        <v>44</v>
      </c>
      <c r="X13" s="2"/>
      <c r="Y13" s="5">
        <f>W13/V2</f>
        <v>4.4000000000000004</v>
      </c>
      <c r="Z13" s="5"/>
      <c r="AA13" s="5"/>
    </row>
    <row r="14" spans="1:40" x14ac:dyDescent="0.25">
      <c r="A14" s="2">
        <v>10</v>
      </c>
      <c r="B14" s="2">
        <v>6</v>
      </c>
      <c r="C14" s="2">
        <v>3</v>
      </c>
      <c r="D14" s="2">
        <v>1</v>
      </c>
      <c r="E14" s="2"/>
      <c r="F14" s="2"/>
      <c r="G14" s="2">
        <f t="shared" si="0"/>
        <v>45</v>
      </c>
      <c r="H14" s="2"/>
      <c r="I14" s="5">
        <f>G14/F2</f>
        <v>4.5</v>
      </c>
      <c r="J14" s="5"/>
      <c r="K14" s="5"/>
      <c r="N14" s="3"/>
      <c r="O14" s="3"/>
      <c r="P14" s="3"/>
      <c r="Q14" s="2">
        <v>10</v>
      </c>
      <c r="R14" s="2">
        <v>7</v>
      </c>
      <c r="S14" s="2">
        <v>2</v>
      </c>
      <c r="T14" s="2">
        <v>1</v>
      </c>
      <c r="U14" s="2"/>
      <c r="V14" s="2"/>
      <c r="W14" s="2">
        <f t="shared" si="1"/>
        <v>46</v>
      </c>
      <c r="X14" s="2"/>
      <c r="Y14" s="5">
        <f>W14/V2</f>
        <v>4.5999999999999996</v>
      </c>
      <c r="Z14" s="5"/>
      <c r="AA14" s="5"/>
    </row>
    <row r="15" spans="1:40" x14ac:dyDescent="0.25">
      <c r="A15" s="2">
        <v>11</v>
      </c>
      <c r="B15" s="2">
        <v>5</v>
      </c>
      <c r="C15" s="2">
        <v>5</v>
      </c>
      <c r="D15" s="2"/>
      <c r="E15" s="2"/>
      <c r="F15" s="2"/>
      <c r="G15" s="2">
        <f t="shared" si="0"/>
        <v>45</v>
      </c>
      <c r="H15" s="2"/>
      <c r="I15" s="5">
        <f>G15/F2</f>
        <v>4.5</v>
      </c>
      <c r="J15" s="5"/>
      <c r="K15" s="5"/>
      <c r="N15" s="3"/>
      <c r="O15" s="3"/>
      <c r="P15" s="3"/>
      <c r="Q15" s="2">
        <v>11</v>
      </c>
      <c r="R15" s="2">
        <v>1</v>
      </c>
      <c r="S15" s="2">
        <v>5</v>
      </c>
      <c r="T15" s="2">
        <v>2</v>
      </c>
      <c r="U15" s="2">
        <v>2</v>
      </c>
      <c r="V15" s="2"/>
      <c r="W15" s="2">
        <f t="shared" si="1"/>
        <v>35</v>
      </c>
      <c r="X15" s="2"/>
      <c r="Y15" s="5">
        <f>W15/V2</f>
        <v>3.5</v>
      </c>
      <c r="Z15" s="5"/>
      <c r="AA15" s="5"/>
    </row>
    <row r="16" spans="1:40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30.299999999999997</v>
      </c>
      <c r="J16" s="7"/>
      <c r="K16" s="7">
        <f>I16/35*100</f>
        <v>86.571428571428569</v>
      </c>
      <c r="N16" s="3"/>
      <c r="O16" s="3"/>
      <c r="P16" s="3"/>
      <c r="Q16" s="6" t="s">
        <v>135</v>
      </c>
      <c r="R16" s="6"/>
      <c r="S16" s="6"/>
      <c r="T16" s="6"/>
      <c r="U16" s="6"/>
      <c r="V16" s="6"/>
      <c r="W16" s="6"/>
      <c r="X16" s="2" t="s">
        <v>70</v>
      </c>
      <c r="Y16" s="7">
        <f>SUM(Y9:Y15)</f>
        <v>29.1</v>
      </c>
      <c r="Z16" s="7"/>
      <c r="AA16" s="7">
        <f>Y16/35*100</f>
        <v>83.142857142857153</v>
      </c>
    </row>
    <row r="17" spans="1:27" x14ac:dyDescent="0.25">
      <c r="A17" s="2">
        <v>12</v>
      </c>
      <c r="B17" s="2">
        <v>4</v>
      </c>
      <c r="C17" s="2">
        <v>2</v>
      </c>
      <c r="D17" s="2">
        <v>4</v>
      </c>
      <c r="E17" s="2"/>
      <c r="F17" s="2"/>
      <c r="G17" s="2">
        <f>B17*5+C17*4+D17*3+E17*2+F17*1</f>
        <v>40</v>
      </c>
      <c r="H17" s="2"/>
      <c r="I17" s="5">
        <f>G17/F2</f>
        <v>4</v>
      </c>
      <c r="J17" s="5"/>
      <c r="K17" s="5"/>
      <c r="N17" s="3"/>
      <c r="O17" s="3"/>
      <c r="P17" s="3"/>
      <c r="Q17" s="2">
        <v>12</v>
      </c>
      <c r="R17" s="2">
        <v>5</v>
      </c>
      <c r="S17" s="2">
        <v>1</v>
      </c>
      <c r="T17" s="2">
        <v>3</v>
      </c>
      <c r="U17" s="2">
        <v>1</v>
      </c>
      <c r="V17" s="2"/>
      <c r="W17" s="2">
        <f>R17*5+S17*4+T17*3+U17*2+V17*1</f>
        <v>40</v>
      </c>
      <c r="X17" s="2"/>
      <c r="Y17" s="5">
        <f>W17/V2</f>
        <v>4</v>
      </c>
      <c r="Z17" s="5"/>
      <c r="AA17" s="5"/>
    </row>
    <row r="18" spans="1:27" x14ac:dyDescent="0.25">
      <c r="A18" s="2">
        <v>13</v>
      </c>
      <c r="B18" s="2">
        <v>6</v>
      </c>
      <c r="C18" s="2">
        <v>4</v>
      </c>
      <c r="D18" s="2"/>
      <c r="E18" s="2"/>
      <c r="F18" s="2"/>
      <c r="G18" s="2">
        <f>B18*5+C18*4+D18*3+E18*2+F18*1</f>
        <v>46</v>
      </c>
      <c r="H18" s="2"/>
      <c r="I18" s="5">
        <f>G18/F2</f>
        <v>4.5999999999999996</v>
      </c>
      <c r="J18" s="5"/>
      <c r="K18" s="5"/>
      <c r="Q18" s="2">
        <v>13</v>
      </c>
      <c r="R18" s="2">
        <v>4</v>
      </c>
      <c r="S18" s="2">
        <v>6</v>
      </c>
      <c r="T18" s="2"/>
      <c r="U18" s="2"/>
      <c r="V18" s="2"/>
      <c r="W18" s="2">
        <f>R18*5+S18*4+T18*3+U18*2+V18*1</f>
        <v>44</v>
      </c>
      <c r="X18" s="2"/>
      <c r="Y18" s="5">
        <f>W18/V2</f>
        <v>4.4000000000000004</v>
      </c>
      <c r="Z18" s="5"/>
      <c r="AA18" s="5"/>
    </row>
    <row r="19" spans="1:27" x14ac:dyDescent="0.25">
      <c r="A19" s="2">
        <v>14</v>
      </c>
      <c r="B19" s="2">
        <v>4</v>
      </c>
      <c r="C19" s="2">
        <v>4</v>
      </c>
      <c r="D19" s="2">
        <v>2</v>
      </c>
      <c r="E19" s="2"/>
      <c r="F19" s="2"/>
      <c r="G19" s="2">
        <f>B19*5+C19*4+D19*3+E19*2+F19*1</f>
        <v>42</v>
      </c>
      <c r="H19" s="2"/>
      <c r="I19" s="5">
        <f>G19/F2</f>
        <v>4.2</v>
      </c>
      <c r="J19" s="5"/>
      <c r="K19" s="5"/>
      <c r="Q19" s="2">
        <v>14</v>
      </c>
      <c r="R19" s="2">
        <v>6</v>
      </c>
      <c r="S19" s="2">
        <v>3</v>
      </c>
      <c r="T19" s="2">
        <v>1</v>
      </c>
      <c r="U19" s="2"/>
      <c r="V19" s="2"/>
      <c r="W19" s="2">
        <f>R19*5+S19*4+T19*3+U19*2+V19*1</f>
        <v>45</v>
      </c>
      <c r="X19" s="2"/>
      <c r="Y19" s="5">
        <f>W19/V2</f>
        <v>4.5</v>
      </c>
      <c r="Z19" s="5"/>
      <c r="AA19" s="5"/>
    </row>
    <row r="20" spans="1:27" x14ac:dyDescent="0.25">
      <c r="A20" s="2">
        <v>15</v>
      </c>
      <c r="B20" s="2">
        <v>5</v>
      </c>
      <c r="C20" s="2">
        <v>3</v>
      </c>
      <c r="D20" s="2">
        <v>2</v>
      </c>
      <c r="E20" s="2"/>
      <c r="F20" s="2"/>
      <c r="G20" s="2">
        <f>B20*5+C20*4+D20*3+E20*2+F20*1</f>
        <v>43</v>
      </c>
      <c r="H20" s="2"/>
      <c r="I20" s="5">
        <f>G20/F2</f>
        <v>4.3</v>
      </c>
      <c r="J20" s="5"/>
      <c r="K20" s="5"/>
      <c r="Q20" s="2">
        <v>15</v>
      </c>
      <c r="R20" s="2">
        <v>5</v>
      </c>
      <c r="S20" s="2">
        <v>2</v>
      </c>
      <c r="T20" s="2">
        <v>3</v>
      </c>
      <c r="U20" s="2"/>
      <c r="V20" s="2"/>
      <c r="W20" s="2">
        <f>R20*5+S20*4+T20*3+U20*2+V20*1</f>
        <v>42</v>
      </c>
      <c r="X20" s="2"/>
      <c r="Y20" s="5">
        <f>W20/V2</f>
        <v>4.2</v>
      </c>
      <c r="Z20" s="5"/>
      <c r="AA20" s="5"/>
    </row>
    <row r="21" spans="1:27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17.100000000000001</v>
      </c>
      <c r="J21" s="5"/>
      <c r="K21" s="25">
        <f>I21/20*100</f>
        <v>85.500000000000014</v>
      </c>
      <c r="Q21" s="32" t="s">
        <v>177</v>
      </c>
      <c r="R21" s="2"/>
      <c r="S21" s="2"/>
      <c r="T21" s="2"/>
      <c r="U21" s="2"/>
      <c r="V21" s="2"/>
      <c r="W21" s="2"/>
      <c r="X21" s="2" t="s">
        <v>70</v>
      </c>
      <c r="Y21" s="5">
        <f>SUM(Y17:Y20)</f>
        <v>17.100000000000001</v>
      </c>
      <c r="Z21" s="5"/>
      <c r="AA21" s="25">
        <f>Y21/20*100</f>
        <v>85.500000000000014</v>
      </c>
    </row>
    <row r="22" spans="1:27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Q22" s="3"/>
      <c r="R22" s="3"/>
      <c r="S22" s="3"/>
      <c r="T22" s="3"/>
      <c r="U22" s="3"/>
      <c r="V22" s="3"/>
      <c r="W22" s="3"/>
      <c r="X22" s="3"/>
      <c r="Y22" s="9"/>
      <c r="Z22" s="9"/>
      <c r="AA22" s="24"/>
    </row>
    <row r="23" spans="1:27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Q23" s="87" t="s">
        <v>78</v>
      </c>
      <c r="R23" s="87"/>
      <c r="S23" s="87"/>
      <c r="T23" s="87"/>
      <c r="U23" s="87"/>
      <c r="V23" s="87"/>
      <c r="W23" s="87"/>
      <c r="X23" s="87"/>
      <c r="Y23" s="87"/>
      <c r="Z23" s="87"/>
      <c r="AA23" s="3"/>
    </row>
    <row r="24" spans="1:27" ht="15.75" customHeight="1" x14ac:dyDescent="0.25">
      <c r="A24" s="84" t="s">
        <v>79</v>
      </c>
      <c r="B24" s="85"/>
      <c r="C24" s="85"/>
      <c r="D24" s="86"/>
      <c r="E24" s="31"/>
      <c r="F24" s="84" t="s">
        <v>80</v>
      </c>
      <c r="G24" s="85"/>
      <c r="H24" s="85"/>
      <c r="I24" s="85"/>
      <c r="Q24" s="84" t="s">
        <v>79</v>
      </c>
      <c r="R24" s="85"/>
      <c r="S24" s="85"/>
      <c r="T24" s="86"/>
      <c r="U24" s="31"/>
      <c r="V24" s="84" t="s">
        <v>80</v>
      </c>
      <c r="W24" s="85"/>
      <c r="X24" s="85"/>
      <c r="Y24" s="85"/>
    </row>
    <row r="25" spans="1:27" ht="15.75" customHeight="1" x14ac:dyDescent="0.25">
      <c r="A25" s="84" t="s">
        <v>81</v>
      </c>
      <c r="B25" s="85"/>
      <c r="C25" s="85"/>
      <c r="D25" s="86"/>
      <c r="E25" s="31"/>
      <c r="F25" s="84" t="s">
        <v>82</v>
      </c>
      <c r="G25" s="85"/>
      <c r="H25" s="85"/>
      <c r="I25" s="85"/>
      <c r="Q25" s="84" t="s">
        <v>81</v>
      </c>
      <c r="R25" s="85"/>
      <c r="S25" s="85"/>
      <c r="T25" s="86"/>
      <c r="U25" s="31"/>
      <c r="V25" s="84" t="s">
        <v>82</v>
      </c>
      <c r="W25" s="85"/>
      <c r="X25" s="85"/>
      <c r="Y25" s="85"/>
    </row>
    <row r="26" spans="1:27" ht="15.75" customHeight="1" x14ac:dyDescent="0.25">
      <c r="A26" s="84" t="s">
        <v>83</v>
      </c>
      <c r="B26" s="85"/>
      <c r="C26" s="85"/>
      <c r="D26" s="86"/>
      <c r="E26" s="31"/>
      <c r="F26" s="84" t="s">
        <v>84</v>
      </c>
      <c r="G26" s="85"/>
      <c r="H26" s="85"/>
      <c r="I26" s="85"/>
      <c r="Q26" s="84" t="s">
        <v>83</v>
      </c>
      <c r="R26" s="85"/>
      <c r="S26" s="85"/>
      <c r="T26" s="86"/>
      <c r="U26" s="31"/>
      <c r="V26" s="84" t="s">
        <v>84</v>
      </c>
      <c r="W26" s="85"/>
      <c r="X26" s="85"/>
      <c r="Y26" s="85"/>
    </row>
    <row r="27" spans="1:27" ht="15.75" customHeight="1" x14ac:dyDescent="0.25">
      <c r="A27" s="84" t="s">
        <v>85</v>
      </c>
      <c r="B27" s="85"/>
      <c r="C27" s="85"/>
      <c r="D27" s="86"/>
      <c r="E27" s="31"/>
      <c r="F27" s="84" t="s">
        <v>86</v>
      </c>
      <c r="G27" s="85"/>
      <c r="H27" s="85"/>
      <c r="I27" s="85"/>
      <c r="Q27" s="84" t="s">
        <v>85</v>
      </c>
      <c r="R27" s="85"/>
      <c r="S27" s="85"/>
      <c r="T27" s="86"/>
      <c r="U27" s="31"/>
      <c r="V27" s="84" t="s">
        <v>86</v>
      </c>
      <c r="W27" s="85"/>
      <c r="X27" s="85"/>
      <c r="Y27" s="85"/>
    </row>
    <row r="28" spans="1:27" ht="15.75" customHeight="1" x14ac:dyDescent="0.25">
      <c r="A28" s="84" t="s">
        <v>87</v>
      </c>
      <c r="B28" s="85"/>
      <c r="C28" s="85"/>
      <c r="D28" s="86"/>
      <c r="E28" s="31"/>
      <c r="F28" s="84" t="s">
        <v>88</v>
      </c>
      <c r="G28" s="85"/>
      <c r="H28" s="85"/>
      <c r="I28" s="85"/>
      <c r="Q28" s="84" t="s">
        <v>87</v>
      </c>
      <c r="R28" s="85"/>
      <c r="S28" s="85"/>
      <c r="T28" s="86"/>
      <c r="U28" s="31"/>
      <c r="V28" s="84" t="s">
        <v>88</v>
      </c>
      <c r="W28" s="85"/>
      <c r="X28" s="85"/>
      <c r="Y28" s="85"/>
    </row>
    <row r="31" spans="1:27" x14ac:dyDescent="0.25">
      <c r="A31" s="3"/>
      <c r="B31" s="3"/>
      <c r="C31" s="90" t="s">
        <v>131</v>
      </c>
      <c r="D31" s="90"/>
      <c r="E31" s="90"/>
      <c r="F31" s="90"/>
      <c r="G31" s="90"/>
      <c r="H31" s="90"/>
      <c r="I31" s="3"/>
      <c r="J31" s="3"/>
      <c r="K31" s="3"/>
      <c r="L31" s="3"/>
    </row>
    <row r="32" spans="1:27" x14ac:dyDescent="0.25">
      <c r="A32" s="3"/>
      <c r="B32" s="3"/>
      <c r="C32" s="3"/>
      <c r="D32" s="3" t="s">
        <v>72</v>
      </c>
      <c r="E32" s="3"/>
      <c r="F32" s="4">
        <v>10</v>
      </c>
      <c r="G32" s="3"/>
      <c r="H32" s="3"/>
      <c r="I32" s="3"/>
      <c r="J32" s="3"/>
      <c r="K32" s="3"/>
    </row>
    <row r="33" spans="1:11" x14ac:dyDescent="0.25">
      <c r="A33" s="2" t="s">
        <v>63</v>
      </c>
      <c r="B33" s="2" t="s">
        <v>64</v>
      </c>
      <c r="C33" s="2" t="s">
        <v>65</v>
      </c>
      <c r="D33" s="2" t="s">
        <v>66</v>
      </c>
      <c r="E33" s="2" t="s">
        <v>116</v>
      </c>
      <c r="F33" s="2" t="s">
        <v>117</v>
      </c>
      <c r="G33" s="2" t="s">
        <v>67</v>
      </c>
      <c r="H33" s="2"/>
      <c r="I33" s="2" t="s">
        <v>68</v>
      </c>
      <c r="J33" s="2"/>
      <c r="K33" s="2" t="s">
        <v>71</v>
      </c>
    </row>
    <row r="34" spans="1:11" x14ac:dyDescent="0.25">
      <c r="A34" s="2">
        <v>1</v>
      </c>
      <c r="B34" s="2">
        <v>4</v>
      </c>
      <c r="C34" s="2">
        <v>3</v>
      </c>
      <c r="D34" s="2">
        <v>3</v>
      </c>
      <c r="E34" s="2"/>
      <c r="F34" s="2"/>
      <c r="G34" s="2">
        <f>B34*5+C34*4+D34*3+E34*2+F34*1</f>
        <v>41</v>
      </c>
      <c r="H34" s="2"/>
      <c r="I34" s="5">
        <f>G34/F32</f>
        <v>4.0999999999999996</v>
      </c>
      <c r="J34" s="5"/>
      <c r="K34" s="5"/>
    </row>
    <row r="35" spans="1:11" x14ac:dyDescent="0.25">
      <c r="A35" s="2">
        <v>2</v>
      </c>
      <c r="B35" s="2">
        <v>4</v>
      </c>
      <c r="C35" s="2">
        <v>3</v>
      </c>
      <c r="D35" s="2">
        <v>3</v>
      </c>
      <c r="E35" s="2"/>
      <c r="F35" s="2"/>
      <c r="G35" s="2">
        <f>B35*5+C35*4+D35*3+E35*2+F35*1</f>
        <v>41</v>
      </c>
      <c r="H35" s="2"/>
      <c r="I35" s="5">
        <f>G35/F32</f>
        <v>4.0999999999999996</v>
      </c>
      <c r="J35" s="5"/>
      <c r="K35" s="5"/>
    </row>
    <row r="36" spans="1:11" x14ac:dyDescent="0.25">
      <c r="A36" s="2">
        <v>3</v>
      </c>
      <c r="B36" s="2">
        <v>4</v>
      </c>
      <c r="C36" s="2">
        <v>3</v>
      </c>
      <c r="D36" s="2">
        <v>3</v>
      </c>
      <c r="E36" s="2"/>
      <c r="F36" s="2"/>
      <c r="G36" s="2">
        <f>B36*5+C36*4+D36*3+E36*2+F36*1</f>
        <v>41</v>
      </c>
      <c r="H36" s="2"/>
      <c r="I36" s="5">
        <f>G36/F32</f>
        <v>4.0999999999999996</v>
      </c>
      <c r="J36" s="5"/>
      <c r="K36" s="5"/>
    </row>
    <row r="37" spans="1:11" x14ac:dyDescent="0.25">
      <c r="A37" s="2">
        <v>4</v>
      </c>
      <c r="B37" s="2">
        <v>5</v>
      </c>
      <c r="C37" s="2">
        <v>4</v>
      </c>
      <c r="D37" s="2">
        <v>1</v>
      </c>
      <c r="E37" s="2"/>
      <c r="F37" s="2"/>
      <c r="G37" s="2">
        <f>B37*5+C37*4+D37*3+E37*2+F37*1</f>
        <v>44</v>
      </c>
      <c r="H37" s="2"/>
      <c r="I37" s="5">
        <f>G37/F32</f>
        <v>4.4000000000000004</v>
      </c>
      <c r="J37" s="5"/>
      <c r="K37" s="5"/>
    </row>
    <row r="38" spans="1:11" x14ac:dyDescent="0.25">
      <c r="A38" s="6" t="s">
        <v>69</v>
      </c>
      <c r="B38" s="6"/>
      <c r="C38" s="6"/>
      <c r="D38" s="6"/>
      <c r="E38" s="6"/>
      <c r="F38" s="6"/>
      <c r="G38" s="6"/>
      <c r="H38" s="2" t="s">
        <v>70</v>
      </c>
      <c r="I38" s="7">
        <f>SUM(I34:I37)</f>
        <v>16.7</v>
      </c>
      <c r="J38" s="7"/>
      <c r="K38" s="7">
        <f>I38/20*100</f>
        <v>83.5</v>
      </c>
    </row>
    <row r="39" spans="1:11" x14ac:dyDescent="0.25">
      <c r="A39" s="2">
        <v>5</v>
      </c>
      <c r="B39" s="2">
        <v>2</v>
      </c>
      <c r="C39" s="2">
        <v>4</v>
      </c>
      <c r="D39" s="2">
        <v>3</v>
      </c>
      <c r="E39" s="2">
        <v>1</v>
      </c>
      <c r="F39" s="2"/>
      <c r="G39" s="2">
        <f t="shared" ref="G39:G45" si="2">B39*5+C39*4+D39*3+E39*2+F39*1</f>
        <v>37</v>
      </c>
      <c r="H39" s="2"/>
      <c r="I39" s="5">
        <f>G39/F32</f>
        <v>3.7</v>
      </c>
      <c r="J39" s="5"/>
      <c r="K39" s="5"/>
    </row>
    <row r="40" spans="1:11" x14ac:dyDescent="0.25">
      <c r="A40" s="2">
        <v>6</v>
      </c>
      <c r="B40" s="2">
        <v>3</v>
      </c>
      <c r="C40" s="2">
        <v>3</v>
      </c>
      <c r="D40" s="2">
        <v>3</v>
      </c>
      <c r="E40" s="2">
        <v>1</v>
      </c>
      <c r="F40" s="2"/>
      <c r="G40" s="2">
        <f t="shared" si="2"/>
        <v>38</v>
      </c>
      <c r="H40" s="2"/>
      <c r="I40" s="5">
        <f>G40/F32</f>
        <v>3.8</v>
      </c>
      <c r="J40" s="5"/>
      <c r="K40" s="5"/>
    </row>
    <row r="41" spans="1:11" x14ac:dyDescent="0.25">
      <c r="A41" s="2">
        <v>7</v>
      </c>
      <c r="B41" s="2">
        <v>4</v>
      </c>
      <c r="C41" s="2">
        <v>2</v>
      </c>
      <c r="D41" s="2">
        <v>4</v>
      </c>
      <c r="E41" s="2"/>
      <c r="F41" s="2"/>
      <c r="G41" s="2">
        <f t="shared" si="2"/>
        <v>40</v>
      </c>
      <c r="H41" s="2"/>
      <c r="I41" s="5">
        <f>G41/F32</f>
        <v>4</v>
      </c>
      <c r="J41" s="5"/>
      <c r="K41" s="5"/>
    </row>
    <row r="42" spans="1:11" x14ac:dyDescent="0.25">
      <c r="A42" s="2">
        <v>8</v>
      </c>
      <c r="B42" s="2">
        <v>6</v>
      </c>
      <c r="C42" s="2">
        <v>4</v>
      </c>
      <c r="D42" s="2"/>
      <c r="E42" s="2"/>
      <c r="F42" s="2"/>
      <c r="G42" s="2">
        <f t="shared" si="2"/>
        <v>46</v>
      </c>
      <c r="H42" s="2"/>
      <c r="I42" s="5">
        <f>G42/F32</f>
        <v>4.5999999999999996</v>
      </c>
      <c r="J42" s="5"/>
      <c r="K42" s="5"/>
    </row>
    <row r="43" spans="1:11" x14ac:dyDescent="0.25">
      <c r="A43" s="2">
        <v>9</v>
      </c>
      <c r="B43" s="2">
        <v>2</v>
      </c>
      <c r="C43" s="2">
        <v>3</v>
      </c>
      <c r="D43" s="2">
        <v>5</v>
      </c>
      <c r="E43" s="2"/>
      <c r="F43" s="2"/>
      <c r="G43" s="2">
        <f t="shared" si="2"/>
        <v>37</v>
      </c>
      <c r="H43" s="2"/>
      <c r="I43" s="5">
        <f>G43/F32</f>
        <v>3.7</v>
      </c>
      <c r="J43" s="5"/>
      <c r="K43" s="5"/>
    </row>
    <row r="44" spans="1:11" x14ac:dyDescent="0.25">
      <c r="A44" s="2">
        <v>10</v>
      </c>
      <c r="B44" s="2">
        <v>4</v>
      </c>
      <c r="C44" s="2">
        <v>2</v>
      </c>
      <c r="D44" s="2">
        <v>3</v>
      </c>
      <c r="E44" s="2">
        <v>1</v>
      </c>
      <c r="F44" s="2"/>
      <c r="G44" s="2">
        <f t="shared" si="2"/>
        <v>39</v>
      </c>
      <c r="H44" s="2"/>
      <c r="I44" s="5">
        <f>G44/F32</f>
        <v>3.9</v>
      </c>
      <c r="J44" s="5"/>
      <c r="K44" s="5"/>
    </row>
    <row r="45" spans="1:11" x14ac:dyDescent="0.25">
      <c r="A45" s="2">
        <v>11</v>
      </c>
      <c r="B45" s="2">
        <v>3</v>
      </c>
      <c r="C45" s="2">
        <v>2</v>
      </c>
      <c r="D45" s="2">
        <v>5</v>
      </c>
      <c r="E45" s="2"/>
      <c r="F45" s="2"/>
      <c r="G45" s="2">
        <f t="shared" si="2"/>
        <v>38</v>
      </c>
      <c r="H45" s="2"/>
      <c r="I45" s="5">
        <f>G45/F32</f>
        <v>3.8</v>
      </c>
      <c r="J45" s="5"/>
      <c r="K45" s="5"/>
    </row>
    <row r="46" spans="1:11" x14ac:dyDescent="0.25">
      <c r="A46" s="6" t="s">
        <v>69</v>
      </c>
      <c r="B46" s="6"/>
      <c r="C46" s="6"/>
      <c r="D46" s="6"/>
      <c r="E46" s="6"/>
      <c r="F46" s="6"/>
      <c r="G46" s="6"/>
      <c r="H46" s="2" t="s">
        <v>70</v>
      </c>
      <c r="I46" s="7">
        <f>SUM(I39:I45)</f>
        <v>27.5</v>
      </c>
      <c r="J46" s="7"/>
      <c r="K46" s="7">
        <f>I46/35*100</f>
        <v>78.571428571428569</v>
      </c>
    </row>
    <row r="47" spans="1:11" x14ac:dyDescent="0.25">
      <c r="A47" s="2">
        <v>12</v>
      </c>
      <c r="B47" s="2">
        <v>3</v>
      </c>
      <c r="C47" s="2">
        <v>3</v>
      </c>
      <c r="D47" s="2">
        <v>4</v>
      </c>
      <c r="E47" s="2"/>
      <c r="F47" s="2"/>
      <c r="G47" s="2">
        <f>B47*5+C47*4+D47*3+E47*2+F47*1</f>
        <v>39</v>
      </c>
      <c r="H47" s="2"/>
      <c r="I47" s="5">
        <f>G47/F32</f>
        <v>3.9</v>
      </c>
      <c r="J47" s="5"/>
      <c r="K47" s="5"/>
    </row>
    <row r="48" spans="1:11" x14ac:dyDescent="0.25">
      <c r="A48" s="2">
        <v>13</v>
      </c>
      <c r="B48" s="2">
        <v>4</v>
      </c>
      <c r="C48" s="2">
        <v>2</v>
      </c>
      <c r="D48" s="2">
        <v>4</v>
      </c>
      <c r="E48" s="2"/>
      <c r="F48" s="2"/>
      <c r="G48" s="2">
        <f>B48*5+C48*4+D48*3+E48*2+F48*1</f>
        <v>40</v>
      </c>
      <c r="H48" s="2"/>
      <c r="I48" s="5">
        <f>G48/F32</f>
        <v>4</v>
      </c>
      <c r="J48" s="5"/>
      <c r="K48" s="5"/>
    </row>
    <row r="49" spans="1:11" x14ac:dyDescent="0.25">
      <c r="A49" s="2">
        <v>14</v>
      </c>
      <c r="B49" s="2">
        <v>3</v>
      </c>
      <c r="C49" s="2">
        <v>3</v>
      </c>
      <c r="D49" s="2">
        <v>4</v>
      </c>
      <c r="E49" s="2"/>
      <c r="F49" s="2"/>
      <c r="G49" s="2">
        <f>B49*5+C49*4+D49*3+E49*2+F49*1</f>
        <v>39</v>
      </c>
      <c r="H49" s="2"/>
      <c r="I49" s="5">
        <f>G49/F32</f>
        <v>3.9</v>
      </c>
      <c r="J49" s="5"/>
      <c r="K49" s="5"/>
    </row>
    <row r="50" spans="1:11" x14ac:dyDescent="0.25">
      <c r="A50" s="2">
        <v>15</v>
      </c>
      <c r="B50" s="2">
        <v>4</v>
      </c>
      <c r="C50" s="2">
        <v>2</v>
      </c>
      <c r="D50" s="2">
        <v>3</v>
      </c>
      <c r="E50" s="2">
        <v>1</v>
      </c>
      <c r="F50" s="2"/>
      <c r="G50" s="2">
        <f>B50*5+C50*4+D50*3+E50*2+F50*1</f>
        <v>39</v>
      </c>
      <c r="H50" s="2"/>
      <c r="I50" s="5">
        <f>G50/F32</f>
        <v>3.9</v>
      </c>
      <c r="J50" s="5"/>
      <c r="K50" s="5"/>
    </row>
    <row r="51" spans="1:11" x14ac:dyDescent="0.25">
      <c r="A51" s="2" t="s">
        <v>69</v>
      </c>
      <c r="B51" s="2"/>
      <c r="C51" s="2"/>
      <c r="D51" s="2"/>
      <c r="E51" s="2"/>
      <c r="F51" s="2"/>
      <c r="G51" s="2"/>
      <c r="H51" s="2" t="s">
        <v>70</v>
      </c>
      <c r="I51" s="5">
        <f>SUM(I47:I50)</f>
        <v>15.700000000000001</v>
      </c>
      <c r="J51" s="5"/>
      <c r="K51" s="25">
        <f>I51/20*100</f>
        <v>78.5</v>
      </c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9"/>
      <c r="J52" s="9"/>
      <c r="K52" s="24"/>
    </row>
    <row r="53" spans="1:11" ht="15.75" x14ac:dyDescent="0.25">
      <c r="A53" s="87" t="s">
        <v>78</v>
      </c>
      <c r="B53" s="87"/>
      <c r="C53" s="87"/>
      <c r="D53" s="87"/>
      <c r="E53" s="87"/>
      <c r="F53" s="87"/>
      <c r="G53" s="87"/>
      <c r="H53" s="87"/>
      <c r="I53" s="87"/>
      <c r="J53" s="87"/>
      <c r="K53" s="3"/>
    </row>
    <row r="54" spans="1:11" ht="15.75" x14ac:dyDescent="0.25">
      <c r="A54" s="84" t="s">
        <v>79</v>
      </c>
      <c r="B54" s="85"/>
      <c r="C54" s="85"/>
      <c r="D54" s="86"/>
      <c r="E54" s="31"/>
      <c r="F54" s="84" t="s">
        <v>80</v>
      </c>
      <c r="G54" s="85"/>
      <c r="H54" s="85"/>
      <c r="I54" s="85"/>
    </row>
    <row r="55" spans="1:11" ht="15.75" x14ac:dyDescent="0.25">
      <c r="A55" s="84" t="s">
        <v>81</v>
      </c>
      <c r="B55" s="85"/>
      <c r="C55" s="85"/>
      <c r="D55" s="86"/>
      <c r="E55" s="31"/>
      <c r="F55" s="84" t="s">
        <v>82</v>
      </c>
      <c r="G55" s="85"/>
      <c r="H55" s="85"/>
      <c r="I55" s="85"/>
    </row>
    <row r="56" spans="1:11" ht="15.75" x14ac:dyDescent="0.25">
      <c r="A56" s="84" t="s">
        <v>83</v>
      </c>
      <c r="B56" s="85"/>
      <c r="C56" s="85"/>
      <c r="D56" s="86"/>
      <c r="E56" s="31"/>
      <c r="F56" s="84" t="s">
        <v>84</v>
      </c>
      <c r="G56" s="85"/>
      <c r="H56" s="85"/>
      <c r="I56" s="85"/>
    </row>
    <row r="57" spans="1:11" ht="15.75" x14ac:dyDescent="0.25">
      <c r="A57" s="84" t="s">
        <v>85</v>
      </c>
      <c r="B57" s="85"/>
      <c r="C57" s="85"/>
      <c r="D57" s="86"/>
      <c r="E57" s="31"/>
      <c r="F57" s="84" t="s">
        <v>86</v>
      </c>
      <c r="G57" s="85"/>
      <c r="H57" s="85"/>
      <c r="I57" s="85"/>
    </row>
    <row r="58" spans="1:11" ht="15.75" x14ac:dyDescent="0.25">
      <c r="A58" s="84" t="s">
        <v>87</v>
      </c>
      <c r="B58" s="85"/>
      <c r="C58" s="85"/>
      <c r="D58" s="86"/>
      <c r="E58" s="31"/>
      <c r="F58" s="84" t="s">
        <v>88</v>
      </c>
      <c r="G58" s="85"/>
      <c r="H58" s="85"/>
      <c r="I58" s="85"/>
    </row>
  </sheetData>
  <mergeCells count="35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C31:H31"/>
    <mergeCell ref="A53:J53"/>
    <mergeCell ref="A54:D54"/>
    <mergeCell ref="F54:I54"/>
    <mergeCell ref="A55:D55"/>
    <mergeCell ref="F55:I55"/>
    <mergeCell ref="A56:D56"/>
    <mergeCell ref="F56:I56"/>
    <mergeCell ref="A57:D57"/>
    <mergeCell ref="F57:I57"/>
    <mergeCell ref="A58:D58"/>
    <mergeCell ref="F58:I58"/>
    <mergeCell ref="Q23:Z23"/>
    <mergeCell ref="Q24:T24"/>
    <mergeCell ref="V24:Y24"/>
    <mergeCell ref="Q25:T25"/>
    <mergeCell ref="V25:Y25"/>
    <mergeCell ref="Q26:T26"/>
    <mergeCell ref="V26:Y26"/>
    <mergeCell ref="Q27:T27"/>
    <mergeCell ref="V27:Y27"/>
    <mergeCell ref="Q28:T28"/>
    <mergeCell ref="V28:Y28"/>
  </mergeCells>
  <phoneticPr fontId="6" type="noConversion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28"/>
  <sheetViews>
    <sheetView workbookViewId="0">
      <selection activeCell="F31" sqref="F31"/>
    </sheetView>
  </sheetViews>
  <sheetFormatPr defaultRowHeight="15" x14ac:dyDescent="0.25"/>
  <sheetData>
    <row r="1" spans="1:13" x14ac:dyDescent="0.25">
      <c r="A1" s="3"/>
      <c r="B1" s="3"/>
      <c r="C1" s="90" t="s">
        <v>141</v>
      </c>
      <c r="D1" s="90"/>
      <c r="E1" s="90"/>
      <c r="F1" s="90"/>
      <c r="G1" s="90"/>
      <c r="H1" s="90"/>
      <c r="I1" s="90"/>
      <c r="J1" s="3"/>
      <c r="K1" s="3"/>
      <c r="L1" s="3"/>
      <c r="M1" s="3"/>
    </row>
    <row r="2" spans="1:13" x14ac:dyDescent="0.25">
      <c r="A2" s="3"/>
      <c r="B2" s="3"/>
      <c r="C2" s="3"/>
      <c r="D2" s="3" t="s">
        <v>72</v>
      </c>
      <c r="E2" s="3"/>
      <c r="F2" s="4">
        <v>30</v>
      </c>
      <c r="G2" s="3"/>
      <c r="H2" s="3"/>
      <c r="I2" s="3"/>
      <c r="J2" s="3"/>
      <c r="K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3" x14ac:dyDescent="0.25">
      <c r="A4" s="2">
        <v>1</v>
      </c>
      <c r="B4" s="2">
        <v>10</v>
      </c>
      <c r="C4" s="2">
        <v>13</v>
      </c>
      <c r="D4" s="2">
        <v>6</v>
      </c>
      <c r="E4" s="2">
        <v>1</v>
      </c>
      <c r="F4" s="2"/>
      <c r="G4" s="2">
        <f>B4*5+C4*4+D4*3+E4*2+F4*1</f>
        <v>122</v>
      </c>
      <c r="H4" s="2"/>
      <c r="I4" s="5">
        <f>G4/F2</f>
        <v>4.0666666666666664</v>
      </c>
      <c r="J4" s="5"/>
      <c r="K4" s="5"/>
    </row>
    <row r="5" spans="1:13" x14ac:dyDescent="0.25">
      <c r="A5" s="2">
        <v>2</v>
      </c>
      <c r="B5" s="2">
        <v>14</v>
      </c>
      <c r="C5" s="2">
        <v>10</v>
      </c>
      <c r="D5" s="2">
        <v>6</v>
      </c>
      <c r="E5" s="2"/>
      <c r="F5" s="2"/>
      <c r="G5" s="2">
        <f>B5*5+C5*4+D5*3+E5*2+F5*1</f>
        <v>128</v>
      </c>
      <c r="H5" s="2"/>
      <c r="I5" s="5">
        <f>G5/F2</f>
        <v>4.2666666666666666</v>
      </c>
      <c r="J5" s="5"/>
      <c r="K5" s="5"/>
    </row>
    <row r="6" spans="1:13" x14ac:dyDescent="0.25">
      <c r="A6" s="2">
        <v>3</v>
      </c>
      <c r="B6" s="2">
        <v>10</v>
      </c>
      <c r="C6" s="2">
        <v>9</v>
      </c>
      <c r="D6" s="2">
        <v>9</v>
      </c>
      <c r="E6" s="2">
        <v>1</v>
      </c>
      <c r="F6" s="2">
        <v>1</v>
      </c>
      <c r="G6" s="2">
        <f>B6*5+C6*4+D6*3+E6*2+F6*1</f>
        <v>116</v>
      </c>
      <c r="H6" s="2"/>
      <c r="I6" s="5">
        <f>G6/F2</f>
        <v>3.8666666666666667</v>
      </c>
      <c r="J6" s="5"/>
      <c r="K6" s="5"/>
    </row>
    <row r="7" spans="1:13" x14ac:dyDescent="0.25">
      <c r="A7" s="2">
        <v>4</v>
      </c>
      <c r="B7" s="2">
        <v>8</v>
      </c>
      <c r="C7" s="2">
        <v>8</v>
      </c>
      <c r="D7" s="2">
        <v>11</v>
      </c>
      <c r="E7" s="2">
        <v>1</v>
      </c>
      <c r="F7" s="2">
        <v>2</v>
      </c>
      <c r="G7" s="2">
        <f>B7*5+C7*4+D7*3+E7*2+F7*1</f>
        <v>109</v>
      </c>
      <c r="H7" s="2"/>
      <c r="I7" s="5">
        <f>G7/F2</f>
        <v>3.6333333333333333</v>
      </c>
      <c r="J7" s="5"/>
      <c r="K7" s="5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15.833333333333332</v>
      </c>
      <c r="J8" s="7"/>
      <c r="K8" s="7">
        <f>I8/20*100</f>
        <v>79.166666666666657</v>
      </c>
    </row>
    <row r="9" spans="1:13" x14ac:dyDescent="0.25">
      <c r="A9" s="2">
        <v>5</v>
      </c>
      <c r="B9" s="2">
        <v>5</v>
      </c>
      <c r="C9" s="2">
        <v>10</v>
      </c>
      <c r="D9" s="2">
        <v>9</v>
      </c>
      <c r="E9" s="2">
        <v>5</v>
      </c>
      <c r="F9" s="2">
        <v>1</v>
      </c>
      <c r="G9" s="2">
        <f t="shared" ref="G9:G15" si="0">B9*5+C9*4+D9*3+E9*2+F9*1</f>
        <v>103</v>
      </c>
      <c r="H9" s="2"/>
      <c r="I9" s="5">
        <f>G9/F2</f>
        <v>3.4333333333333331</v>
      </c>
      <c r="J9" s="5"/>
      <c r="K9" s="5"/>
    </row>
    <row r="10" spans="1:13" x14ac:dyDescent="0.25">
      <c r="A10" s="2">
        <v>6</v>
      </c>
      <c r="B10" s="2">
        <v>5</v>
      </c>
      <c r="C10" s="2">
        <v>9</v>
      </c>
      <c r="D10" s="2">
        <v>10</v>
      </c>
      <c r="E10" s="2">
        <v>5</v>
      </c>
      <c r="F10" s="2">
        <v>1</v>
      </c>
      <c r="G10" s="2">
        <f t="shared" si="0"/>
        <v>102</v>
      </c>
      <c r="H10" s="2"/>
      <c r="I10" s="5">
        <f>G10/F2</f>
        <v>3.4</v>
      </c>
      <c r="J10" s="5"/>
      <c r="K10" s="5"/>
    </row>
    <row r="11" spans="1:13" x14ac:dyDescent="0.25">
      <c r="A11" s="2">
        <v>7</v>
      </c>
      <c r="B11" s="2">
        <v>10</v>
      </c>
      <c r="C11" s="2">
        <v>7</v>
      </c>
      <c r="D11" s="2">
        <v>9</v>
      </c>
      <c r="E11" s="2">
        <v>4</v>
      </c>
      <c r="F11" s="2"/>
      <c r="G11" s="2">
        <f t="shared" si="0"/>
        <v>113</v>
      </c>
      <c r="H11" s="2"/>
      <c r="I11" s="5">
        <f>G11/F2</f>
        <v>3.7666666666666666</v>
      </c>
      <c r="J11" s="5"/>
      <c r="K11" s="5"/>
    </row>
    <row r="12" spans="1:13" x14ac:dyDescent="0.25">
      <c r="A12" s="2">
        <v>8</v>
      </c>
      <c r="B12" s="2">
        <v>14</v>
      </c>
      <c r="C12" s="2">
        <v>11</v>
      </c>
      <c r="D12" s="2">
        <v>4</v>
      </c>
      <c r="E12" s="2"/>
      <c r="F12" s="2">
        <v>1</v>
      </c>
      <c r="G12" s="2">
        <f t="shared" si="0"/>
        <v>127</v>
      </c>
      <c r="H12" s="2"/>
      <c r="I12" s="5">
        <f>G12/F2</f>
        <v>4.2333333333333334</v>
      </c>
      <c r="J12" s="5"/>
      <c r="K12" s="5"/>
    </row>
    <row r="13" spans="1:13" x14ac:dyDescent="0.25">
      <c r="A13" s="2">
        <v>9</v>
      </c>
      <c r="B13" s="2">
        <v>10</v>
      </c>
      <c r="C13" s="2">
        <v>10</v>
      </c>
      <c r="D13" s="2">
        <v>9</v>
      </c>
      <c r="E13" s="2">
        <v>1</v>
      </c>
      <c r="F13" s="2"/>
      <c r="G13" s="2">
        <f t="shared" si="0"/>
        <v>119</v>
      </c>
      <c r="H13" s="2"/>
      <c r="I13" s="5">
        <f>G13/F2</f>
        <v>3.9666666666666668</v>
      </c>
      <c r="J13" s="5"/>
      <c r="K13" s="5"/>
    </row>
    <row r="14" spans="1:13" x14ac:dyDescent="0.25">
      <c r="A14" s="2">
        <v>10</v>
      </c>
      <c r="B14" s="2">
        <v>16</v>
      </c>
      <c r="C14" s="2">
        <v>9</v>
      </c>
      <c r="D14" s="2">
        <v>5</v>
      </c>
      <c r="E14" s="2"/>
      <c r="F14" s="2"/>
      <c r="G14" s="2">
        <f t="shared" si="0"/>
        <v>131</v>
      </c>
      <c r="H14" s="2"/>
      <c r="I14" s="5">
        <f>G14/F2</f>
        <v>4.3666666666666663</v>
      </c>
      <c r="J14" s="5"/>
      <c r="K14" s="5"/>
    </row>
    <row r="15" spans="1:13" x14ac:dyDescent="0.25">
      <c r="A15" s="2">
        <v>11</v>
      </c>
      <c r="B15" s="2">
        <v>9</v>
      </c>
      <c r="C15" s="2">
        <v>9</v>
      </c>
      <c r="D15" s="2">
        <v>9</v>
      </c>
      <c r="E15" s="2">
        <v>2</v>
      </c>
      <c r="F15" s="2">
        <v>1</v>
      </c>
      <c r="G15" s="2">
        <f t="shared" si="0"/>
        <v>113</v>
      </c>
      <c r="H15" s="2"/>
      <c r="I15" s="5">
        <f>G15/F2</f>
        <v>3.7666666666666666</v>
      </c>
      <c r="J15" s="5"/>
      <c r="K15" s="5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26.93333333333333</v>
      </c>
      <c r="J16" s="7"/>
      <c r="K16" s="7">
        <f>I16/35*100</f>
        <v>76.952380952380935</v>
      </c>
    </row>
    <row r="17" spans="1:11" x14ac:dyDescent="0.25">
      <c r="A17" s="2">
        <v>12</v>
      </c>
      <c r="B17" s="2">
        <v>8</v>
      </c>
      <c r="C17" s="2">
        <v>14</v>
      </c>
      <c r="D17" s="2">
        <v>7</v>
      </c>
      <c r="E17" s="2"/>
      <c r="F17" s="2">
        <v>1</v>
      </c>
      <c r="G17" s="2">
        <f>B17*5+C17*4+D17*3+E17*2+F17*1</f>
        <v>118</v>
      </c>
      <c r="H17" s="2"/>
      <c r="I17" s="5">
        <f>G17/F2</f>
        <v>3.9333333333333331</v>
      </c>
      <c r="J17" s="5"/>
      <c r="K17" s="5"/>
    </row>
    <row r="18" spans="1:11" x14ac:dyDescent="0.25">
      <c r="A18" s="2">
        <v>13</v>
      </c>
      <c r="B18" s="2">
        <v>9</v>
      </c>
      <c r="C18" s="2">
        <v>14</v>
      </c>
      <c r="D18" s="2">
        <v>6</v>
      </c>
      <c r="E18" s="2"/>
      <c r="F18" s="2">
        <v>1</v>
      </c>
      <c r="G18" s="2">
        <f>B18*5+C18*4+D18*3+E18*2+F18*1</f>
        <v>120</v>
      </c>
      <c r="H18" s="2"/>
      <c r="I18" s="5">
        <f>G18/F2</f>
        <v>4</v>
      </c>
      <c r="J18" s="5"/>
      <c r="K18" s="5"/>
    </row>
    <row r="19" spans="1:11" x14ac:dyDescent="0.25">
      <c r="A19" s="2">
        <v>14</v>
      </c>
      <c r="B19" s="2">
        <v>8</v>
      </c>
      <c r="C19" s="2">
        <v>11</v>
      </c>
      <c r="D19" s="2">
        <v>9</v>
      </c>
      <c r="E19" s="2">
        <v>1</v>
      </c>
      <c r="F19" s="2">
        <v>1</v>
      </c>
      <c r="G19" s="2">
        <f>B19*5+C19*4+D19*3+E19*2+F19*1</f>
        <v>114</v>
      </c>
      <c r="H19" s="2"/>
      <c r="I19" s="5">
        <f>G19/F2</f>
        <v>3.8</v>
      </c>
      <c r="J19" s="5"/>
      <c r="K19" s="5"/>
    </row>
    <row r="20" spans="1:11" x14ac:dyDescent="0.25">
      <c r="A20" s="2">
        <v>15</v>
      </c>
      <c r="B20" s="2">
        <v>9</v>
      </c>
      <c r="C20" s="2">
        <v>12</v>
      </c>
      <c r="D20" s="2">
        <v>9</v>
      </c>
      <c r="E20" s="2"/>
      <c r="F20" s="2"/>
      <c r="G20" s="2">
        <f>B20*5+C20*4+D20*3+E20*2+F20*1</f>
        <v>120</v>
      </c>
      <c r="H20" s="2"/>
      <c r="I20" s="5">
        <f>G20/F2</f>
        <v>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15.733333333333334</v>
      </c>
      <c r="J21" s="5"/>
      <c r="K21" s="25">
        <f>I21/20*100</f>
        <v>78.666666666666671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28"/>
  <sheetViews>
    <sheetView zoomScale="90" zoomScaleNormal="90" workbookViewId="0">
      <selection activeCell="J39" sqref="J39"/>
    </sheetView>
  </sheetViews>
  <sheetFormatPr defaultRowHeight="15" x14ac:dyDescent="0.25"/>
  <sheetData>
    <row r="1" spans="1:13" ht="34.5" customHeight="1" x14ac:dyDescent="0.25">
      <c r="A1" s="3"/>
      <c r="B1" s="3"/>
      <c r="C1" s="90" t="s">
        <v>108</v>
      </c>
      <c r="D1" s="90"/>
      <c r="E1" s="90"/>
      <c r="F1" s="90"/>
      <c r="G1" s="90"/>
      <c r="H1" s="90"/>
      <c r="I1" s="90"/>
      <c r="J1" s="3"/>
      <c r="K1" s="3"/>
      <c r="L1" s="3"/>
      <c r="M1" s="3"/>
    </row>
    <row r="2" spans="1:13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3" x14ac:dyDescent="0.25">
      <c r="A4" s="2">
        <v>1</v>
      </c>
      <c r="B4" s="2">
        <v>9</v>
      </c>
      <c r="C4" s="2">
        <v>4</v>
      </c>
      <c r="D4" s="2">
        <v>2</v>
      </c>
      <c r="E4" s="2"/>
      <c r="F4" s="2"/>
      <c r="G4" s="2">
        <f>B4*5+C4*4+D4*3+E4*2+F4*1</f>
        <v>67</v>
      </c>
      <c r="H4" s="2"/>
      <c r="I4" s="5">
        <f>G4/F2</f>
        <v>4.4666666666666668</v>
      </c>
      <c r="J4" s="5"/>
      <c r="K4" s="5"/>
    </row>
    <row r="5" spans="1:13" x14ac:dyDescent="0.25">
      <c r="A5" s="2">
        <v>2</v>
      </c>
      <c r="B5" s="2">
        <v>9</v>
      </c>
      <c r="C5" s="2">
        <v>6</v>
      </c>
      <c r="D5" s="2"/>
      <c r="E5" s="2"/>
      <c r="F5" s="2"/>
      <c r="G5" s="2">
        <f>B5*5+C5*4+D5*3+E5*2+F5*1</f>
        <v>69</v>
      </c>
      <c r="H5" s="2"/>
      <c r="I5" s="5">
        <f>G5/F2</f>
        <v>4.5999999999999996</v>
      </c>
      <c r="J5" s="5"/>
      <c r="K5" s="5"/>
    </row>
    <row r="6" spans="1:13" x14ac:dyDescent="0.25">
      <c r="A6" s="2">
        <v>3</v>
      </c>
      <c r="B6" s="2">
        <v>7</v>
      </c>
      <c r="C6" s="2">
        <v>6</v>
      </c>
      <c r="D6" s="2">
        <v>2</v>
      </c>
      <c r="E6" s="2"/>
      <c r="F6" s="2"/>
      <c r="G6" s="2">
        <f>B6*5+C6*4+D6*3+E6*2+F6*1</f>
        <v>65</v>
      </c>
      <c r="H6" s="2"/>
      <c r="I6" s="5">
        <f>G6/F2</f>
        <v>4.333333333333333</v>
      </c>
      <c r="J6" s="5"/>
      <c r="K6" s="5"/>
    </row>
    <row r="7" spans="1:13" x14ac:dyDescent="0.25">
      <c r="A7" s="2">
        <v>4</v>
      </c>
      <c r="B7" s="2">
        <v>5</v>
      </c>
      <c r="C7" s="2">
        <v>6</v>
      </c>
      <c r="D7" s="2">
        <v>4</v>
      </c>
      <c r="E7" s="2"/>
      <c r="F7" s="2"/>
      <c r="G7" s="2">
        <f>B7*5+C7*4+D7*3+E7*2+F7*1</f>
        <v>61</v>
      </c>
      <c r="H7" s="2"/>
      <c r="I7" s="5">
        <f>G7/F2</f>
        <v>4.0666666666666664</v>
      </c>
      <c r="J7" s="5"/>
      <c r="K7" s="5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17.466666666666665</v>
      </c>
      <c r="J8" s="7"/>
      <c r="K8" s="7">
        <f>I8/20*100</f>
        <v>87.333333333333329</v>
      </c>
    </row>
    <row r="9" spans="1:13" x14ac:dyDescent="0.25">
      <c r="A9" s="2">
        <v>5</v>
      </c>
      <c r="B9" s="2">
        <v>4</v>
      </c>
      <c r="C9" s="2">
        <v>6</v>
      </c>
      <c r="D9" s="2"/>
      <c r="E9" s="2">
        <v>5</v>
      </c>
      <c r="F9" s="2"/>
      <c r="G9" s="2">
        <f t="shared" ref="G9:G15" si="0">B9*5+C9*4+D9*3+E9*2+F9*1</f>
        <v>54</v>
      </c>
      <c r="H9" s="2"/>
      <c r="I9" s="5">
        <f>G9/F2</f>
        <v>3.6</v>
      </c>
      <c r="J9" s="5"/>
      <c r="K9" s="5"/>
    </row>
    <row r="10" spans="1:13" x14ac:dyDescent="0.25">
      <c r="A10" s="2">
        <v>6</v>
      </c>
      <c r="B10" s="2">
        <v>3</v>
      </c>
      <c r="C10" s="2">
        <v>3</v>
      </c>
      <c r="D10" s="2">
        <v>4</v>
      </c>
      <c r="E10" s="2">
        <v>4</v>
      </c>
      <c r="F10" s="2">
        <v>1</v>
      </c>
      <c r="G10" s="2">
        <f t="shared" si="0"/>
        <v>48</v>
      </c>
      <c r="H10" s="2"/>
      <c r="I10" s="5">
        <f>G10/F2</f>
        <v>3.2</v>
      </c>
      <c r="J10" s="5"/>
      <c r="K10" s="5"/>
    </row>
    <row r="11" spans="1:13" x14ac:dyDescent="0.25">
      <c r="A11" s="2">
        <v>7</v>
      </c>
      <c r="B11" s="2">
        <v>8</v>
      </c>
      <c r="C11" s="2">
        <v>3</v>
      </c>
      <c r="D11" s="2">
        <v>4</v>
      </c>
      <c r="E11" s="2"/>
      <c r="F11" s="2"/>
      <c r="G11" s="2">
        <f t="shared" si="0"/>
        <v>64</v>
      </c>
      <c r="H11" s="2"/>
      <c r="I11" s="5">
        <f>G11/F2</f>
        <v>4.2666666666666666</v>
      </c>
      <c r="J11" s="5"/>
      <c r="K11" s="5"/>
    </row>
    <row r="12" spans="1:13" x14ac:dyDescent="0.25">
      <c r="A12" s="2">
        <v>8</v>
      </c>
      <c r="B12" s="2">
        <v>10</v>
      </c>
      <c r="C12" s="2">
        <v>2</v>
      </c>
      <c r="D12" s="2">
        <v>3</v>
      </c>
      <c r="E12" s="2"/>
      <c r="F12" s="2"/>
      <c r="G12" s="2">
        <f t="shared" si="0"/>
        <v>67</v>
      </c>
      <c r="H12" s="2"/>
      <c r="I12" s="5">
        <f>G12/F2</f>
        <v>4.4666666666666668</v>
      </c>
      <c r="J12" s="5"/>
      <c r="K12" s="5"/>
    </row>
    <row r="13" spans="1:13" x14ac:dyDescent="0.25">
      <c r="A13" s="2">
        <v>9</v>
      </c>
      <c r="B13" s="2">
        <v>7</v>
      </c>
      <c r="C13" s="2">
        <v>6</v>
      </c>
      <c r="D13" s="2">
        <v>2</v>
      </c>
      <c r="E13" s="2"/>
      <c r="F13" s="2"/>
      <c r="G13" s="2">
        <f t="shared" si="0"/>
        <v>65</v>
      </c>
      <c r="H13" s="2"/>
      <c r="I13" s="5">
        <f>G13/F2</f>
        <v>4.333333333333333</v>
      </c>
      <c r="J13" s="5"/>
      <c r="K13" s="5"/>
    </row>
    <row r="14" spans="1:13" x14ac:dyDescent="0.25">
      <c r="A14" s="2">
        <v>10</v>
      </c>
      <c r="B14" s="2">
        <v>8</v>
      </c>
      <c r="C14" s="2">
        <v>5</v>
      </c>
      <c r="D14" s="2">
        <v>1</v>
      </c>
      <c r="E14" s="2">
        <v>1</v>
      </c>
      <c r="F14" s="2"/>
      <c r="G14" s="2">
        <f t="shared" si="0"/>
        <v>65</v>
      </c>
      <c r="H14" s="2"/>
      <c r="I14" s="5">
        <f>G14/F2</f>
        <v>4.333333333333333</v>
      </c>
      <c r="J14" s="5"/>
      <c r="K14" s="5"/>
    </row>
    <row r="15" spans="1:13" x14ac:dyDescent="0.25">
      <c r="A15" s="2">
        <v>11</v>
      </c>
      <c r="B15" s="2">
        <v>5</v>
      </c>
      <c r="C15" s="2">
        <v>5</v>
      </c>
      <c r="D15" s="2">
        <v>2</v>
      </c>
      <c r="E15" s="2">
        <v>2</v>
      </c>
      <c r="F15" s="2">
        <v>1</v>
      </c>
      <c r="G15" s="2">
        <f t="shared" si="0"/>
        <v>56</v>
      </c>
      <c r="H15" s="2"/>
      <c r="I15" s="5">
        <f>G15/F2</f>
        <v>3.7333333333333334</v>
      </c>
      <c r="J15" s="5"/>
      <c r="K15" s="5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27.933333333333334</v>
      </c>
      <c r="J16" s="7"/>
      <c r="K16" s="7">
        <f>I16/35*100</f>
        <v>79.80952380952381</v>
      </c>
    </row>
    <row r="17" spans="1:11" x14ac:dyDescent="0.25">
      <c r="A17" s="2">
        <v>12</v>
      </c>
      <c r="B17" s="2">
        <v>2</v>
      </c>
      <c r="C17" s="2">
        <v>5</v>
      </c>
      <c r="D17" s="2">
        <v>5</v>
      </c>
      <c r="E17" s="2">
        <v>3</v>
      </c>
      <c r="F17" s="2"/>
      <c r="G17" s="2">
        <f>B17*5+C17*4+D17*3+E17*2+F17*1</f>
        <v>51</v>
      </c>
      <c r="H17" s="2"/>
      <c r="I17" s="5">
        <f>G17/F2</f>
        <v>3.4</v>
      </c>
      <c r="J17" s="5"/>
      <c r="K17" s="5"/>
    </row>
    <row r="18" spans="1:11" x14ac:dyDescent="0.25">
      <c r="A18" s="2">
        <v>13</v>
      </c>
      <c r="B18" s="2">
        <v>6</v>
      </c>
      <c r="C18" s="2">
        <v>5</v>
      </c>
      <c r="D18" s="2">
        <v>3</v>
      </c>
      <c r="E18" s="2"/>
      <c r="F18" s="2">
        <v>1</v>
      </c>
      <c r="G18" s="2">
        <f>B18*5+C18*4+D18*3+E18*2+F18*1</f>
        <v>60</v>
      </c>
      <c r="H18" s="2"/>
      <c r="I18" s="5">
        <f>G18/F2</f>
        <v>4</v>
      </c>
      <c r="J18" s="5"/>
      <c r="K18" s="5"/>
    </row>
    <row r="19" spans="1:11" x14ac:dyDescent="0.25">
      <c r="A19" s="2">
        <v>14</v>
      </c>
      <c r="B19" s="2">
        <v>2</v>
      </c>
      <c r="C19" s="2">
        <v>7</v>
      </c>
      <c r="D19" s="2">
        <v>5</v>
      </c>
      <c r="E19" s="2"/>
      <c r="F19" s="2">
        <v>1</v>
      </c>
      <c r="G19" s="2">
        <f>B19*5+C19*4+D19*3+E19*2+F19*1</f>
        <v>54</v>
      </c>
      <c r="H19" s="2"/>
      <c r="I19" s="5">
        <f>G19/F2</f>
        <v>3.6</v>
      </c>
      <c r="J19" s="5"/>
      <c r="K19" s="5"/>
    </row>
    <row r="20" spans="1:11" x14ac:dyDescent="0.25">
      <c r="A20" s="2">
        <v>15</v>
      </c>
      <c r="B20" s="2">
        <v>5</v>
      </c>
      <c r="C20" s="2">
        <v>6</v>
      </c>
      <c r="D20" s="2">
        <v>3</v>
      </c>
      <c r="E20" s="2">
        <v>1</v>
      </c>
      <c r="F20" s="2"/>
      <c r="G20" s="2">
        <f>B20*5+C20*4+D20*3+E20*2+F20*1</f>
        <v>60</v>
      </c>
      <c r="H20" s="2"/>
      <c r="I20" s="5">
        <f>G20/F2</f>
        <v>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</v>
      </c>
      <c r="J21" s="5"/>
      <c r="K21" s="25">
        <f>I21/20*100</f>
        <v>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2">
    <mergeCell ref="A26:D26"/>
    <mergeCell ref="F26:I26"/>
    <mergeCell ref="A27:D27"/>
    <mergeCell ref="F27:I27"/>
    <mergeCell ref="A28:D28"/>
    <mergeCell ref="F28:I28"/>
    <mergeCell ref="C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Y29"/>
  <sheetViews>
    <sheetView zoomScale="90" zoomScaleNormal="90" workbookViewId="0">
      <selection activeCell="F36" sqref="F36"/>
    </sheetView>
  </sheetViews>
  <sheetFormatPr defaultRowHeight="15" x14ac:dyDescent="0.25"/>
  <sheetData>
    <row r="1" spans="1:25" ht="35.25" customHeight="1" x14ac:dyDescent="0.25">
      <c r="A1" s="3"/>
      <c r="B1" s="3"/>
      <c r="C1" s="3"/>
      <c r="D1" s="93" t="s">
        <v>109</v>
      </c>
      <c r="E1" s="93"/>
      <c r="F1" s="93"/>
      <c r="G1" s="93"/>
      <c r="H1" s="93"/>
      <c r="I1" s="93"/>
      <c r="J1" s="93"/>
      <c r="K1" s="3"/>
      <c r="M1" s="3"/>
      <c r="N1" s="3"/>
      <c r="O1" s="90" t="s">
        <v>110</v>
      </c>
      <c r="P1" s="90"/>
      <c r="Q1" s="90"/>
      <c r="R1" s="90"/>
      <c r="S1" s="90"/>
      <c r="T1" s="90"/>
      <c r="U1" s="90"/>
      <c r="V1" s="3"/>
      <c r="W1" s="3"/>
      <c r="X1" s="3"/>
    </row>
    <row r="2" spans="1:25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</row>
    <row r="3" spans="1:2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3"/>
      <c r="P3" s="3"/>
      <c r="Q3" s="3"/>
      <c r="R3" s="3" t="s">
        <v>72</v>
      </c>
      <c r="S3" s="3"/>
      <c r="T3" s="4">
        <v>5</v>
      </c>
      <c r="U3" s="3"/>
      <c r="V3" s="3"/>
      <c r="W3" s="3"/>
      <c r="X3" s="3"/>
      <c r="Y3" s="3"/>
    </row>
    <row r="4" spans="1:25" x14ac:dyDescent="0.25">
      <c r="A4" s="2">
        <v>1</v>
      </c>
      <c r="B4" s="2">
        <v>6</v>
      </c>
      <c r="C4" s="2">
        <v>4</v>
      </c>
      <c r="D4" s="2"/>
      <c r="E4" s="2"/>
      <c r="F4" s="2"/>
      <c r="G4" s="2">
        <f>B4*5+C4*4+D4*3+E4*2+F4*1</f>
        <v>46</v>
      </c>
      <c r="H4" s="2"/>
      <c r="I4" s="5">
        <f>G4/F2</f>
        <v>4.5999999999999996</v>
      </c>
      <c r="J4" s="5"/>
      <c r="K4" s="5"/>
      <c r="O4" s="2" t="s">
        <v>63</v>
      </c>
      <c r="P4" s="2" t="s">
        <v>64</v>
      </c>
      <c r="Q4" s="2" t="s">
        <v>65</v>
      </c>
      <c r="R4" s="2" t="s">
        <v>66</v>
      </c>
      <c r="S4" s="2" t="s">
        <v>116</v>
      </c>
      <c r="T4" s="2" t="s">
        <v>117</v>
      </c>
      <c r="U4" s="2" t="s">
        <v>67</v>
      </c>
      <c r="V4" s="2"/>
      <c r="W4" s="2" t="s">
        <v>68</v>
      </c>
      <c r="X4" s="2"/>
      <c r="Y4" s="2" t="s">
        <v>71</v>
      </c>
    </row>
    <row r="5" spans="1:25" x14ac:dyDescent="0.25">
      <c r="A5" s="2">
        <v>2</v>
      </c>
      <c r="B5" s="2">
        <v>9</v>
      </c>
      <c r="C5" s="2">
        <v>1</v>
      </c>
      <c r="D5" s="2"/>
      <c r="E5" s="2"/>
      <c r="F5" s="2"/>
      <c r="G5" s="2">
        <f>B5*5+C5*4+D5*3+E5*2+F5*1</f>
        <v>49</v>
      </c>
      <c r="H5" s="2"/>
      <c r="I5" s="5">
        <f>G5/F2</f>
        <v>4.9000000000000004</v>
      </c>
      <c r="J5" s="5"/>
      <c r="K5" s="5"/>
      <c r="O5" s="2">
        <v>1</v>
      </c>
      <c r="P5" s="2">
        <v>3</v>
      </c>
      <c r="Q5" s="2">
        <v>2</v>
      </c>
      <c r="R5" s="2"/>
      <c r="S5" s="2"/>
      <c r="T5" s="2"/>
      <c r="U5" s="2">
        <f>P5*5+Q5*4+R5*3+S5*2+T5*1</f>
        <v>23</v>
      </c>
      <c r="V5" s="2"/>
      <c r="W5" s="5">
        <f>U5/T3</f>
        <v>4.5999999999999996</v>
      </c>
      <c r="X5" s="5"/>
      <c r="Y5" s="5"/>
    </row>
    <row r="6" spans="1:25" x14ac:dyDescent="0.25">
      <c r="A6" s="2">
        <v>3</v>
      </c>
      <c r="B6" s="2">
        <v>6</v>
      </c>
      <c r="C6" s="2">
        <v>4</v>
      </c>
      <c r="D6" s="2"/>
      <c r="E6" s="2"/>
      <c r="F6" s="2"/>
      <c r="G6" s="2">
        <f>B6*5+C6*4+D6*3+E6*2+F6*1</f>
        <v>46</v>
      </c>
      <c r="H6" s="2"/>
      <c r="I6" s="5">
        <f>G6/F2</f>
        <v>4.5999999999999996</v>
      </c>
      <c r="J6" s="5"/>
      <c r="K6" s="5"/>
      <c r="O6" s="2">
        <v>2</v>
      </c>
      <c r="P6" s="2">
        <v>4</v>
      </c>
      <c r="Q6" s="2">
        <v>1</v>
      </c>
      <c r="R6" s="2"/>
      <c r="S6" s="2"/>
      <c r="T6" s="2"/>
      <c r="U6" s="2">
        <f>P6*5+Q6*4+R6*3+S6*2+T6*1</f>
        <v>24</v>
      </c>
      <c r="V6" s="2"/>
      <c r="W6" s="5">
        <f>U6/T3</f>
        <v>4.8</v>
      </c>
      <c r="X6" s="5"/>
      <c r="Y6" s="5"/>
    </row>
    <row r="7" spans="1:25" x14ac:dyDescent="0.25">
      <c r="A7" s="2">
        <v>4</v>
      </c>
      <c r="B7" s="2">
        <v>5</v>
      </c>
      <c r="C7" s="2">
        <v>5</v>
      </c>
      <c r="D7" s="2"/>
      <c r="E7" s="2"/>
      <c r="F7" s="2"/>
      <c r="G7" s="2">
        <f>B7*5+C7*4+D7*3+E7*2+F7*1</f>
        <v>45</v>
      </c>
      <c r="H7" s="2"/>
      <c r="I7" s="5">
        <f>G7/F2</f>
        <v>4.5</v>
      </c>
      <c r="J7" s="5"/>
      <c r="K7" s="5"/>
      <c r="O7" s="2">
        <v>3</v>
      </c>
      <c r="P7" s="2">
        <v>2</v>
      </c>
      <c r="Q7" s="2">
        <v>3</v>
      </c>
      <c r="R7" s="2"/>
      <c r="S7" s="2"/>
      <c r="T7" s="2"/>
      <c r="U7" s="2">
        <f>P7*5+Q7*4+R7*3+S7*2+T7*1</f>
        <v>22</v>
      </c>
      <c r="V7" s="2"/>
      <c r="W7" s="5">
        <f>U7/T3</f>
        <v>4.4000000000000004</v>
      </c>
      <c r="X7" s="5"/>
      <c r="Y7" s="5"/>
    </row>
    <row r="8" spans="1:2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18.600000000000001</v>
      </c>
      <c r="J8" s="7"/>
      <c r="K8" s="7">
        <f>I8/20*100</f>
        <v>93</v>
      </c>
      <c r="O8" s="2">
        <v>4</v>
      </c>
      <c r="P8" s="2">
        <v>3</v>
      </c>
      <c r="Q8" s="2">
        <v>2</v>
      </c>
      <c r="R8" s="2"/>
      <c r="S8" s="2"/>
      <c r="T8" s="2"/>
      <c r="U8" s="2">
        <f>P8*5+Q8*4+R8*3+S8*2+T8*1</f>
        <v>23</v>
      </c>
      <c r="V8" s="2"/>
      <c r="W8" s="5">
        <f>U8/T3</f>
        <v>4.5999999999999996</v>
      </c>
      <c r="X8" s="5"/>
      <c r="Y8" s="5"/>
    </row>
    <row r="9" spans="1:25" x14ac:dyDescent="0.25">
      <c r="A9" s="2">
        <v>5</v>
      </c>
      <c r="B9" s="2">
        <v>2</v>
      </c>
      <c r="C9" s="2">
        <v>8</v>
      </c>
      <c r="D9" s="2"/>
      <c r="E9" s="2"/>
      <c r="F9" s="2"/>
      <c r="G9" s="2">
        <f t="shared" ref="G9:G15" si="0">B9*5+C9*4+D9*3+E9*2+F9*1</f>
        <v>42</v>
      </c>
      <c r="H9" s="2"/>
      <c r="I9" s="5">
        <f>G9/F2</f>
        <v>4.2</v>
      </c>
      <c r="J9" s="5"/>
      <c r="K9" s="5"/>
      <c r="O9" s="6" t="s">
        <v>134</v>
      </c>
      <c r="P9" s="6"/>
      <c r="Q9" s="6"/>
      <c r="R9" s="6"/>
      <c r="S9" s="6"/>
      <c r="T9" s="6"/>
      <c r="U9" s="6"/>
      <c r="V9" s="2" t="s">
        <v>70</v>
      </c>
      <c r="W9" s="7">
        <f>SUM(W5:W8)</f>
        <v>18.399999999999999</v>
      </c>
      <c r="X9" s="7"/>
      <c r="Y9" s="7">
        <f>W9/20*100</f>
        <v>92</v>
      </c>
    </row>
    <row r="10" spans="1:25" x14ac:dyDescent="0.25">
      <c r="A10" s="2">
        <v>6</v>
      </c>
      <c r="B10" s="2">
        <v>4</v>
      </c>
      <c r="C10" s="2">
        <v>6</v>
      </c>
      <c r="D10" s="2"/>
      <c r="E10" s="2"/>
      <c r="F10" s="2"/>
      <c r="G10" s="2">
        <f t="shared" si="0"/>
        <v>44</v>
      </c>
      <c r="H10" s="2"/>
      <c r="I10" s="5">
        <f>G10/F2</f>
        <v>4.4000000000000004</v>
      </c>
      <c r="J10" s="5"/>
      <c r="K10" s="5"/>
      <c r="O10" s="2">
        <v>5</v>
      </c>
      <c r="P10" s="2">
        <v>2</v>
      </c>
      <c r="Q10" s="2">
        <v>3</v>
      </c>
      <c r="R10" s="2"/>
      <c r="S10" s="2"/>
      <c r="T10" s="2"/>
      <c r="U10" s="2">
        <f t="shared" ref="U10:U16" si="1">P10*5+Q10*4+R10*3+S10*2+T10*1</f>
        <v>22</v>
      </c>
      <c r="V10" s="2"/>
      <c r="W10" s="5">
        <f>U10/T3</f>
        <v>4.4000000000000004</v>
      </c>
      <c r="X10" s="5"/>
      <c r="Y10" s="5"/>
    </row>
    <row r="11" spans="1:25" x14ac:dyDescent="0.25">
      <c r="A11" s="2">
        <v>7</v>
      </c>
      <c r="B11" s="2">
        <v>7</v>
      </c>
      <c r="C11" s="2">
        <v>2</v>
      </c>
      <c r="D11" s="2">
        <v>1</v>
      </c>
      <c r="E11" s="2"/>
      <c r="F11" s="2"/>
      <c r="G11" s="2">
        <f t="shared" si="0"/>
        <v>46</v>
      </c>
      <c r="H11" s="2"/>
      <c r="I11" s="5">
        <f>G11/F2</f>
        <v>4.5999999999999996</v>
      </c>
      <c r="J11" s="5"/>
      <c r="K11" s="5"/>
      <c r="O11" s="2">
        <v>6</v>
      </c>
      <c r="P11" s="2">
        <v>1</v>
      </c>
      <c r="Q11" s="2">
        <v>4</v>
      </c>
      <c r="R11" s="2"/>
      <c r="S11" s="2"/>
      <c r="T11" s="2"/>
      <c r="U11" s="2">
        <f t="shared" si="1"/>
        <v>21</v>
      </c>
      <c r="V11" s="2"/>
      <c r="W11" s="5">
        <f>U11/T3</f>
        <v>4.2</v>
      </c>
      <c r="X11" s="5"/>
      <c r="Y11" s="5"/>
    </row>
    <row r="12" spans="1:25" x14ac:dyDescent="0.25">
      <c r="A12" s="2">
        <v>8</v>
      </c>
      <c r="B12" s="2">
        <v>8</v>
      </c>
      <c r="C12" s="2">
        <v>2</v>
      </c>
      <c r="D12" s="2"/>
      <c r="E12" s="2"/>
      <c r="F12" s="2"/>
      <c r="G12" s="2">
        <f t="shared" si="0"/>
        <v>48</v>
      </c>
      <c r="H12" s="2"/>
      <c r="I12" s="5">
        <f>G12/F2</f>
        <v>4.8</v>
      </c>
      <c r="J12" s="5"/>
      <c r="K12" s="5"/>
      <c r="O12" s="2">
        <v>7</v>
      </c>
      <c r="P12" s="2">
        <v>5</v>
      </c>
      <c r="Q12" s="2"/>
      <c r="R12" s="2"/>
      <c r="S12" s="2"/>
      <c r="T12" s="2"/>
      <c r="U12" s="2">
        <f t="shared" si="1"/>
        <v>25</v>
      </c>
      <c r="V12" s="2"/>
      <c r="W12" s="5">
        <f>U12/T3</f>
        <v>5</v>
      </c>
      <c r="X12" s="5"/>
      <c r="Y12" s="5"/>
    </row>
    <row r="13" spans="1:25" x14ac:dyDescent="0.25">
      <c r="A13" s="2">
        <v>9</v>
      </c>
      <c r="B13" s="2">
        <v>5</v>
      </c>
      <c r="C13" s="2">
        <v>4</v>
      </c>
      <c r="D13" s="2">
        <v>1</v>
      </c>
      <c r="E13" s="2"/>
      <c r="F13" s="2"/>
      <c r="G13" s="2">
        <f t="shared" si="0"/>
        <v>44</v>
      </c>
      <c r="H13" s="2"/>
      <c r="I13" s="5">
        <f>G13/F2</f>
        <v>4.4000000000000004</v>
      </c>
      <c r="J13" s="5"/>
      <c r="K13" s="5"/>
      <c r="O13" s="2">
        <v>8</v>
      </c>
      <c r="P13" s="2">
        <v>5</v>
      </c>
      <c r="Q13" s="2"/>
      <c r="R13" s="2"/>
      <c r="S13" s="2"/>
      <c r="T13" s="2"/>
      <c r="U13" s="2">
        <f t="shared" si="1"/>
        <v>25</v>
      </c>
      <c r="V13" s="2"/>
      <c r="W13" s="5">
        <f>U13/T3</f>
        <v>5</v>
      </c>
      <c r="X13" s="5"/>
      <c r="Y13" s="5"/>
    </row>
    <row r="14" spans="1:25" x14ac:dyDescent="0.25">
      <c r="A14" s="2">
        <v>10</v>
      </c>
      <c r="B14" s="2">
        <v>6</v>
      </c>
      <c r="C14" s="2">
        <v>3</v>
      </c>
      <c r="D14" s="2">
        <v>1</v>
      </c>
      <c r="E14" s="2"/>
      <c r="F14" s="2"/>
      <c r="G14" s="2">
        <f t="shared" si="0"/>
        <v>45</v>
      </c>
      <c r="H14" s="2"/>
      <c r="I14" s="5">
        <f>G14/F2</f>
        <v>4.5</v>
      </c>
      <c r="J14" s="5"/>
      <c r="K14" s="5"/>
      <c r="O14" s="2">
        <v>9</v>
      </c>
      <c r="P14" s="2">
        <v>3</v>
      </c>
      <c r="Q14" s="2">
        <v>2</v>
      </c>
      <c r="R14" s="2"/>
      <c r="S14" s="2"/>
      <c r="T14" s="2"/>
      <c r="U14" s="2">
        <f t="shared" si="1"/>
        <v>23</v>
      </c>
      <c r="V14" s="2"/>
      <c r="W14" s="5">
        <f>U14/T3</f>
        <v>4.5999999999999996</v>
      </c>
      <c r="X14" s="5"/>
      <c r="Y14" s="5"/>
    </row>
    <row r="15" spans="1:25" x14ac:dyDescent="0.25">
      <c r="A15" s="2">
        <v>11</v>
      </c>
      <c r="B15" s="2">
        <v>4</v>
      </c>
      <c r="C15" s="2">
        <v>6</v>
      </c>
      <c r="D15" s="2"/>
      <c r="E15" s="2"/>
      <c r="F15" s="2"/>
      <c r="G15" s="2">
        <f t="shared" si="0"/>
        <v>44</v>
      </c>
      <c r="H15" s="2"/>
      <c r="I15" s="5">
        <f>G15/F2</f>
        <v>4.4000000000000004</v>
      </c>
      <c r="J15" s="5"/>
      <c r="K15" s="5"/>
      <c r="O15" s="2">
        <v>10</v>
      </c>
      <c r="P15" s="2">
        <v>3</v>
      </c>
      <c r="Q15" s="2">
        <v>2</v>
      </c>
      <c r="R15" s="2"/>
      <c r="S15" s="2"/>
      <c r="T15" s="2"/>
      <c r="U15" s="2">
        <f t="shared" si="1"/>
        <v>23</v>
      </c>
      <c r="V15" s="2"/>
      <c r="W15" s="5">
        <f>U15/T3</f>
        <v>4.5999999999999996</v>
      </c>
      <c r="X15" s="5"/>
      <c r="Y15" s="5"/>
    </row>
    <row r="16" spans="1:2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31.299999999999997</v>
      </c>
      <c r="J16" s="7"/>
      <c r="K16" s="7">
        <f>I16/35*100</f>
        <v>89.428571428571431</v>
      </c>
      <c r="O16" s="2">
        <v>11</v>
      </c>
      <c r="P16" s="2">
        <v>3</v>
      </c>
      <c r="Q16" s="2">
        <v>2</v>
      </c>
      <c r="R16" s="2"/>
      <c r="S16" s="2"/>
      <c r="T16" s="2"/>
      <c r="U16" s="2">
        <f t="shared" si="1"/>
        <v>23</v>
      </c>
      <c r="V16" s="2"/>
      <c r="W16" s="5">
        <f>U16/T3</f>
        <v>4.5999999999999996</v>
      </c>
      <c r="X16" s="5"/>
      <c r="Y16" s="5"/>
    </row>
    <row r="17" spans="1:25" x14ac:dyDescent="0.25">
      <c r="A17" s="2">
        <v>12</v>
      </c>
      <c r="B17" s="2">
        <v>4</v>
      </c>
      <c r="C17" s="2">
        <v>2</v>
      </c>
      <c r="D17" s="2">
        <v>4</v>
      </c>
      <c r="E17" s="2"/>
      <c r="F17" s="2"/>
      <c r="G17" s="2">
        <f>B17*5+C17*4+D17*3+E17*2+F17*1</f>
        <v>40</v>
      </c>
      <c r="H17" s="2"/>
      <c r="I17" s="5">
        <f>G17/F2</f>
        <v>4</v>
      </c>
      <c r="J17" s="5"/>
      <c r="K17" s="5"/>
      <c r="O17" s="6" t="s">
        <v>135</v>
      </c>
      <c r="P17" s="6"/>
      <c r="Q17" s="6"/>
      <c r="R17" s="6"/>
      <c r="S17" s="6"/>
      <c r="T17" s="6"/>
      <c r="U17" s="6"/>
      <c r="V17" s="2" t="s">
        <v>70</v>
      </c>
      <c r="W17" s="7">
        <f>SUM(W10:W16)</f>
        <v>32.400000000000006</v>
      </c>
      <c r="X17" s="7"/>
      <c r="Y17" s="7">
        <f>W17/35*100</f>
        <v>92.571428571428584</v>
      </c>
    </row>
    <row r="18" spans="1:25" x14ac:dyDescent="0.25">
      <c r="A18" s="2">
        <v>13</v>
      </c>
      <c r="B18" s="2">
        <v>6</v>
      </c>
      <c r="C18" s="2">
        <v>2</v>
      </c>
      <c r="D18" s="2">
        <v>2</v>
      </c>
      <c r="E18" s="2"/>
      <c r="F18" s="2"/>
      <c r="G18" s="2">
        <f>B18*5+C18*4+D18*3+E18*2+F18*1</f>
        <v>44</v>
      </c>
      <c r="H18" s="2"/>
      <c r="I18" s="5">
        <f>G18/F2</f>
        <v>4.4000000000000004</v>
      </c>
      <c r="J18" s="5"/>
      <c r="K18" s="5"/>
      <c r="O18" s="2">
        <v>12</v>
      </c>
      <c r="P18" s="2">
        <v>4</v>
      </c>
      <c r="Q18" s="2">
        <v>1</v>
      </c>
      <c r="R18" s="2"/>
      <c r="S18" s="2"/>
      <c r="T18" s="2"/>
      <c r="U18" s="2">
        <f>P18*5+Q18*4+R18*3+S18*2+T18*1</f>
        <v>24</v>
      </c>
      <c r="V18" s="2"/>
      <c r="W18" s="5">
        <f>U18/T3</f>
        <v>4.8</v>
      </c>
      <c r="X18" s="5"/>
      <c r="Y18" s="5"/>
    </row>
    <row r="19" spans="1:25" x14ac:dyDescent="0.25">
      <c r="A19" s="2">
        <v>14</v>
      </c>
      <c r="B19" s="2">
        <v>3</v>
      </c>
      <c r="C19" s="2">
        <v>5</v>
      </c>
      <c r="D19" s="2">
        <v>2</v>
      </c>
      <c r="E19" s="2"/>
      <c r="F19" s="2"/>
      <c r="G19" s="2">
        <f>B19*5+C19*4+D19*3+E19*2+F19*1</f>
        <v>41</v>
      </c>
      <c r="H19" s="2"/>
      <c r="I19" s="5">
        <f>G19/F2</f>
        <v>4.0999999999999996</v>
      </c>
      <c r="J19" s="5"/>
      <c r="K19" s="5"/>
      <c r="O19" s="2">
        <v>13</v>
      </c>
      <c r="P19" s="2">
        <v>2</v>
      </c>
      <c r="Q19" s="2">
        <v>3</v>
      </c>
      <c r="R19" s="2"/>
      <c r="S19" s="2"/>
      <c r="T19" s="2"/>
      <c r="U19" s="2">
        <f>P19*5+Q19*4+R19*3+S19*2+T19*1</f>
        <v>22</v>
      </c>
      <c r="V19" s="2"/>
      <c r="W19" s="5">
        <f>U19/T3</f>
        <v>4.4000000000000004</v>
      </c>
      <c r="X19" s="5"/>
      <c r="Y19" s="5"/>
    </row>
    <row r="20" spans="1:25" x14ac:dyDescent="0.25">
      <c r="A20" s="2">
        <v>15</v>
      </c>
      <c r="B20" s="2">
        <v>6</v>
      </c>
      <c r="C20" s="2">
        <v>2</v>
      </c>
      <c r="D20" s="2">
        <v>2</v>
      </c>
      <c r="E20" s="2"/>
      <c r="F20" s="2"/>
      <c r="G20" s="2">
        <f>B20*5+C20*4+D20*3+E20*2+F20*1</f>
        <v>44</v>
      </c>
      <c r="H20" s="2"/>
      <c r="I20" s="5">
        <f>G20/F2</f>
        <v>4.4000000000000004</v>
      </c>
      <c r="J20" s="5"/>
      <c r="K20" s="5"/>
      <c r="O20" s="2">
        <v>14</v>
      </c>
      <c r="P20" s="2">
        <v>2</v>
      </c>
      <c r="Q20" s="2">
        <v>3</v>
      </c>
      <c r="R20" s="2"/>
      <c r="S20" s="2"/>
      <c r="T20" s="2"/>
      <c r="U20" s="2">
        <f>P20*5+Q20*4+R20*3+S20*2+T20*1</f>
        <v>22</v>
      </c>
      <c r="V20" s="2"/>
      <c r="W20" s="5">
        <f>U20/T3</f>
        <v>4.4000000000000004</v>
      </c>
      <c r="X20" s="5"/>
      <c r="Y20" s="5"/>
    </row>
    <row r="21" spans="1:25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16.899999999999999</v>
      </c>
      <c r="J21" s="5"/>
      <c r="K21" s="25">
        <f>I21/20*100</f>
        <v>84.5</v>
      </c>
      <c r="O21" s="2">
        <v>15</v>
      </c>
      <c r="P21" s="2">
        <v>3</v>
      </c>
      <c r="Q21" s="2">
        <v>2</v>
      </c>
      <c r="R21" s="2"/>
      <c r="S21" s="2"/>
      <c r="T21" s="2"/>
      <c r="U21" s="2">
        <f>P21*5+Q21*4+R21*3+S21*2+T21*1</f>
        <v>23</v>
      </c>
      <c r="V21" s="2"/>
      <c r="W21" s="5">
        <f>U21/T3</f>
        <v>4.5999999999999996</v>
      </c>
      <c r="X21" s="5"/>
      <c r="Y21" s="5"/>
    </row>
    <row r="22" spans="1:2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O22" s="32" t="s">
        <v>177</v>
      </c>
      <c r="P22" s="2"/>
      <c r="Q22" s="2"/>
      <c r="R22" s="2"/>
      <c r="S22" s="2"/>
      <c r="T22" s="2"/>
      <c r="U22" s="2"/>
      <c r="V22" s="2" t="s">
        <v>70</v>
      </c>
      <c r="W22" s="5">
        <f>SUM(W18:W21)</f>
        <v>18.2</v>
      </c>
      <c r="X22" s="5"/>
      <c r="Y22" s="25">
        <f>W22/20*100</f>
        <v>90.999999999999986</v>
      </c>
    </row>
    <row r="23" spans="1:25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O23" s="3"/>
      <c r="P23" s="3"/>
      <c r="Q23" s="3"/>
      <c r="R23" s="3"/>
      <c r="S23" s="3"/>
      <c r="T23" s="3"/>
      <c r="U23" s="3"/>
      <c r="V23" s="3"/>
      <c r="W23" s="9"/>
      <c r="X23" s="9"/>
      <c r="Y23" s="24"/>
    </row>
    <row r="24" spans="1:25" ht="15.75" x14ac:dyDescent="0.25">
      <c r="A24" s="84" t="s">
        <v>79</v>
      </c>
      <c r="B24" s="85"/>
      <c r="C24" s="85"/>
      <c r="D24" s="86"/>
      <c r="E24" s="31"/>
      <c r="F24" s="84" t="s">
        <v>80</v>
      </c>
      <c r="G24" s="85"/>
      <c r="H24" s="85"/>
      <c r="I24" s="85"/>
      <c r="O24" s="87" t="s">
        <v>78</v>
      </c>
      <c r="P24" s="87"/>
      <c r="Q24" s="87"/>
      <c r="R24" s="87"/>
      <c r="S24" s="87"/>
      <c r="T24" s="87"/>
      <c r="U24" s="87"/>
      <c r="V24" s="87"/>
      <c r="W24" s="87"/>
      <c r="X24" s="87"/>
      <c r="Y24" s="3"/>
    </row>
    <row r="25" spans="1:25" ht="15.75" x14ac:dyDescent="0.25">
      <c r="A25" s="84" t="s">
        <v>81</v>
      </c>
      <c r="B25" s="85"/>
      <c r="C25" s="85"/>
      <c r="D25" s="86"/>
      <c r="E25" s="31"/>
      <c r="F25" s="84" t="s">
        <v>82</v>
      </c>
      <c r="G25" s="85"/>
      <c r="H25" s="85"/>
      <c r="I25" s="85"/>
      <c r="O25" s="84" t="s">
        <v>79</v>
      </c>
      <c r="P25" s="85"/>
      <c r="Q25" s="85"/>
      <c r="R25" s="86"/>
      <c r="S25" s="31"/>
      <c r="T25" s="84" t="s">
        <v>80</v>
      </c>
      <c r="U25" s="85"/>
      <c r="V25" s="85"/>
      <c r="W25" s="85"/>
    </row>
    <row r="26" spans="1:25" ht="15.75" x14ac:dyDescent="0.25">
      <c r="A26" s="84" t="s">
        <v>83</v>
      </c>
      <c r="B26" s="85"/>
      <c r="C26" s="85"/>
      <c r="D26" s="86"/>
      <c r="E26" s="31"/>
      <c r="F26" s="84" t="s">
        <v>84</v>
      </c>
      <c r="G26" s="85"/>
      <c r="H26" s="85"/>
      <c r="I26" s="85"/>
      <c r="O26" s="84" t="s">
        <v>81</v>
      </c>
      <c r="P26" s="85"/>
      <c r="Q26" s="85"/>
      <c r="R26" s="86"/>
      <c r="S26" s="31"/>
      <c r="T26" s="84" t="s">
        <v>82</v>
      </c>
      <c r="U26" s="85"/>
      <c r="V26" s="85"/>
      <c r="W26" s="85"/>
    </row>
    <row r="27" spans="1:25" ht="15.75" x14ac:dyDescent="0.25">
      <c r="A27" s="84" t="s">
        <v>85</v>
      </c>
      <c r="B27" s="85"/>
      <c r="C27" s="85"/>
      <c r="D27" s="86"/>
      <c r="E27" s="31"/>
      <c r="F27" s="84" t="s">
        <v>86</v>
      </c>
      <c r="G27" s="85"/>
      <c r="H27" s="85"/>
      <c r="I27" s="85"/>
      <c r="O27" s="84" t="s">
        <v>83</v>
      </c>
      <c r="P27" s="85"/>
      <c r="Q27" s="85"/>
      <c r="R27" s="86"/>
      <c r="S27" s="31"/>
      <c r="T27" s="84" t="s">
        <v>84</v>
      </c>
      <c r="U27" s="85"/>
      <c r="V27" s="85"/>
      <c r="W27" s="85"/>
    </row>
    <row r="28" spans="1:25" ht="15.75" x14ac:dyDescent="0.25">
      <c r="A28" s="84" t="s">
        <v>87</v>
      </c>
      <c r="B28" s="85"/>
      <c r="C28" s="85"/>
      <c r="D28" s="86"/>
      <c r="E28" s="31"/>
      <c r="F28" s="84" t="s">
        <v>88</v>
      </c>
      <c r="G28" s="85"/>
      <c r="H28" s="85"/>
      <c r="I28" s="85"/>
      <c r="O28" s="84" t="s">
        <v>85</v>
      </c>
      <c r="P28" s="85"/>
      <c r="Q28" s="85"/>
      <c r="R28" s="86"/>
      <c r="S28" s="31"/>
      <c r="T28" s="84" t="s">
        <v>86</v>
      </c>
      <c r="U28" s="85"/>
      <c r="V28" s="85"/>
      <c r="W28" s="85"/>
    </row>
    <row r="29" spans="1:25" ht="15.75" x14ac:dyDescent="0.25">
      <c r="O29" s="84" t="s">
        <v>87</v>
      </c>
      <c r="P29" s="85"/>
      <c r="Q29" s="85"/>
      <c r="R29" s="86"/>
      <c r="S29" s="31"/>
      <c r="T29" s="84" t="s">
        <v>88</v>
      </c>
      <c r="U29" s="85"/>
      <c r="V29" s="85"/>
      <c r="W29" s="85"/>
    </row>
  </sheetData>
  <mergeCells count="24">
    <mergeCell ref="F26:I26"/>
    <mergeCell ref="A27:D27"/>
    <mergeCell ref="F27:I27"/>
    <mergeCell ref="D1:J1"/>
    <mergeCell ref="O1:U1"/>
    <mergeCell ref="A23:J23"/>
    <mergeCell ref="A24:D24"/>
    <mergeCell ref="F24:I24"/>
    <mergeCell ref="O29:R29"/>
    <mergeCell ref="T29:W29"/>
    <mergeCell ref="A28:D28"/>
    <mergeCell ref="F28:I28"/>
    <mergeCell ref="O24:X24"/>
    <mergeCell ref="O25:R25"/>
    <mergeCell ref="T25:W25"/>
    <mergeCell ref="O26:R26"/>
    <mergeCell ref="T26:W26"/>
    <mergeCell ref="O27:R27"/>
    <mergeCell ref="T27:W27"/>
    <mergeCell ref="O28:R28"/>
    <mergeCell ref="T28:W28"/>
    <mergeCell ref="A25:D25"/>
    <mergeCell ref="F25:I25"/>
    <mergeCell ref="A26:D26"/>
  </mergeCells>
  <phoneticPr fontId="6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29"/>
  <sheetViews>
    <sheetView zoomScale="80" zoomScaleNormal="80" workbookViewId="0">
      <selection activeCell="K36" sqref="K36"/>
    </sheetView>
  </sheetViews>
  <sheetFormatPr defaultRowHeight="15" x14ac:dyDescent="0.25"/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2.5" customHeight="1" x14ac:dyDescent="0.25">
      <c r="A2" s="3"/>
      <c r="C2" s="83" t="s">
        <v>111</v>
      </c>
      <c r="D2" s="83"/>
      <c r="E2" s="83"/>
      <c r="F2" s="83"/>
      <c r="G2" s="83"/>
      <c r="H2" s="83"/>
      <c r="I2" s="83"/>
      <c r="M2" s="3"/>
    </row>
    <row r="3" spans="1:14" x14ac:dyDescent="0.25">
      <c r="A3" s="3"/>
      <c r="B3" s="3"/>
      <c r="C3" s="3"/>
      <c r="D3" s="3" t="s">
        <v>72</v>
      </c>
      <c r="E3" s="3"/>
      <c r="F3" s="4">
        <v>20</v>
      </c>
      <c r="G3" s="3"/>
      <c r="H3" s="3"/>
      <c r="I3" s="3"/>
      <c r="J3" s="3"/>
      <c r="K3" s="3"/>
    </row>
    <row r="4" spans="1:14" x14ac:dyDescent="0.25">
      <c r="A4" s="2" t="s">
        <v>63</v>
      </c>
      <c r="B4" s="2" t="s">
        <v>64</v>
      </c>
      <c r="C4" s="2" t="s">
        <v>65</v>
      </c>
      <c r="D4" s="2" t="s">
        <v>66</v>
      </c>
      <c r="E4" s="2" t="s">
        <v>116</v>
      </c>
      <c r="F4" s="2" t="s">
        <v>117</v>
      </c>
      <c r="G4" s="2" t="s">
        <v>67</v>
      </c>
      <c r="H4" s="2"/>
      <c r="I4" s="2" t="s">
        <v>68</v>
      </c>
      <c r="J4" s="2"/>
      <c r="K4" s="2" t="s">
        <v>71</v>
      </c>
    </row>
    <row r="5" spans="1:14" x14ac:dyDescent="0.25">
      <c r="A5" s="2">
        <v>1</v>
      </c>
      <c r="B5" s="2">
        <v>12</v>
      </c>
      <c r="C5" s="2">
        <v>9</v>
      </c>
      <c r="D5" s="2"/>
      <c r="E5" s="2"/>
      <c r="F5" s="2"/>
      <c r="G5" s="2">
        <f>B5*5+C5*4+D5*3+E5*2+F5*1</f>
        <v>96</v>
      </c>
      <c r="H5" s="2"/>
      <c r="I5" s="5">
        <f>G5/F3</f>
        <v>4.8</v>
      </c>
      <c r="J5" s="5"/>
      <c r="K5" s="5"/>
    </row>
    <row r="6" spans="1:14" x14ac:dyDescent="0.25">
      <c r="A6" s="2">
        <v>2</v>
      </c>
      <c r="B6" s="2">
        <v>12</v>
      </c>
      <c r="C6" s="2">
        <v>6</v>
      </c>
      <c r="D6" s="2">
        <v>2</v>
      </c>
      <c r="E6" s="2"/>
      <c r="F6" s="2"/>
      <c r="G6" s="2">
        <f>B6*5+C6*4+D6*3+E6*2+F6*1</f>
        <v>90</v>
      </c>
      <c r="H6" s="2"/>
      <c r="I6" s="5">
        <f>G6/F3</f>
        <v>4.5</v>
      </c>
      <c r="J6" s="5"/>
      <c r="K6" s="5"/>
    </row>
    <row r="7" spans="1:14" x14ac:dyDescent="0.25">
      <c r="A7" s="2">
        <v>3</v>
      </c>
      <c r="B7" s="2">
        <v>7</v>
      </c>
      <c r="C7" s="2">
        <v>11</v>
      </c>
      <c r="D7" s="2">
        <v>2</v>
      </c>
      <c r="E7" s="2"/>
      <c r="F7" s="2"/>
      <c r="G7" s="2">
        <f>B7*5+C7*4+D7*3+E7*2+F7*1</f>
        <v>85</v>
      </c>
      <c r="H7" s="2"/>
      <c r="I7" s="5">
        <f>G7/F3</f>
        <v>4.25</v>
      </c>
      <c r="J7" s="5"/>
      <c r="K7" s="5"/>
    </row>
    <row r="8" spans="1:14" x14ac:dyDescent="0.25">
      <c r="A8" s="2">
        <v>4</v>
      </c>
      <c r="B8" s="2">
        <v>8</v>
      </c>
      <c r="C8" s="2">
        <v>7</v>
      </c>
      <c r="D8" s="2">
        <v>5</v>
      </c>
      <c r="E8" s="2"/>
      <c r="F8" s="2"/>
      <c r="G8" s="2">
        <f>B8*5+C8*4+D8*3+E8*2+F8*1</f>
        <v>83</v>
      </c>
      <c r="H8" s="2"/>
      <c r="I8" s="5">
        <f>G8/F3</f>
        <v>4.1500000000000004</v>
      </c>
      <c r="J8" s="5"/>
      <c r="K8" s="5"/>
    </row>
    <row r="9" spans="1:14" x14ac:dyDescent="0.25">
      <c r="A9" s="6" t="s">
        <v>134</v>
      </c>
      <c r="B9" s="6"/>
      <c r="C9" s="6"/>
      <c r="D9" s="6"/>
      <c r="E9" s="6"/>
      <c r="F9" s="6"/>
      <c r="G9" s="6"/>
      <c r="H9" s="2" t="s">
        <v>70</v>
      </c>
      <c r="I9" s="7">
        <f>SUM(I5:I8)</f>
        <v>17.700000000000003</v>
      </c>
      <c r="J9" s="7"/>
      <c r="K9" s="7">
        <f>I9/20*100</f>
        <v>88.500000000000014</v>
      </c>
    </row>
    <row r="10" spans="1:14" x14ac:dyDescent="0.25">
      <c r="A10" s="2">
        <v>5</v>
      </c>
      <c r="B10" s="2">
        <v>6</v>
      </c>
      <c r="C10" s="2">
        <v>9</v>
      </c>
      <c r="D10" s="2">
        <v>3</v>
      </c>
      <c r="E10" s="2">
        <v>2</v>
      </c>
      <c r="F10" s="2"/>
      <c r="G10" s="2">
        <f t="shared" ref="G10:G16" si="0">B10*5+C10*4+D10*3+E10*2+F10*1</f>
        <v>79</v>
      </c>
      <c r="H10" s="2"/>
      <c r="I10" s="5">
        <f>G10/F3</f>
        <v>3.95</v>
      </c>
      <c r="J10" s="5"/>
      <c r="K10" s="5"/>
    </row>
    <row r="11" spans="1:14" x14ac:dyDescent="0.25">
      <c r="A11" s="2">
        <v>6</v>
      </c>
      <c r="B11" s="2">
        <v>3</v>
      </c>
      <c r="C11" s="2">
        <v>11</v>
      </c>
      <c r="D11" s="2">
        <v>3</v>
      </c>
      <c r="E11" s="2">
        <v>3</v>
      </c>
      <c r="F11" s="2"/>
      <c r="G11" s="2">
        <f t="shared" si="0"/>
        <v>74</v>
      </c>
      <c r="H11" s="2"/>
      <c r="I11" s="5">
        <f>G11/F3</f>
        <v>3.7</v>
      </c>
      <c r="J11" s="5"/>
      <c r="K11" s="5"/>
    </row>
    <row r="12" spans="1:14" x14ac:dyDescent="0.25">
      <c r="A12" s="2">
        <v>7</v>
      </c>
      <c r="B12" s="2">
        <v>11</v>
      </c>
      <c r="C12" s="2">
        <v>4</v>
      </c>
      <c r="D12" s="2">
        <v>5</v>
      </c>
      <c r="E12" s="2"/>
      <c r="F12" s="2"/>
      <c r="G12" s="2">
        <f t="shared" si="0"/>
        <v>86</v>
      </c>
      <c r="H12" s="2"/>
      <c r="I12" s="5">
        <f>G12/F3</f>
        <v>4.3</v>
      </c>
      <c r="J12" s="5"/>
      <c r="K12" s="5"/>
    </row>
    <row r="13" spans="1:14" x14ac:dyDescent="0.25">
      <c r="A13" s="2">
        <v>8</v>
      </c>
      <c r="B13" s="2">
        <v>12</v>
      </c>
      <c r="C13" s="2">
        <v>7</v>
      </c>
      <c r="D13" s="2">
        <v>1</v>
      </c>
      <c r="E13" s="2"/>
      <c r="F13" s="2"/>
      <c r="G13" s="2">
        <f t="shared" si="0"/>
        <v>91</v>
      </c>
      <c r="H13" s="2"/>
      <c r="I13" s="5">
        <f>G13/F3</f>
        <v>4.55</v>
      </c>
      <c r="J13" s="5"/>
      <c r="K13" s="5"/>
    </row>
    <row r="14" spans="1:14" x14ac:dyDescent="0.25">
      <c r="A14" s="2">
        <v>9</v>
      </c>
      <c r="B14" s="2">
        <v>10</v>
      </c>
      <c r="C14" s="2">
        <v>7</v>
      </c>
      <c r="D14" s="2">
        <v>3</v>
      </c>
      <c r="E14" s="2"/>
      <c r="F14" s="2"/>
      <c r="G14" s="2">
        <f t="shared" si="0"/>
        <v>87</v>
      </c>
      <c r="H14" s="2"/>
      <c r="I14" s="5">
        <f>G14/F3</f>
        <v>4.3499999999999996</v>
      </c>
      <c r="J14" s="5"/>
      <c r="K14" s="5"/>
    </row>
    <row r="15" spans="1:14" x14ac:dyDescent="0.25">
      <c r="A15" s="2">
        <v>10</v>
      </c>
      <c r="B15" s="2">
        <v>11</v>
      </c>
      <c r="C15" s="2">
        <v>6</v>
      </c>
      <c r="D15" s="2">
        <v>3</v>
      </c>
      <c r="E15" s="2"/>
      <c r="F15" s="2"/>
      <c r="G15" s="2">
        <f t="shared" si="0"/>
        <v>88</v>
      </c>
      <c r="H15" s="2"/>
      <c r="I15" s="5">
        <f>G15/F3</f>
        <v>4.4000000000000004</v>
      </c>
      <c r="J15" s="5"/>
      <c r="K15" s="5"/>
    </row>
    <row r="16" spans="1:14" x14ac:dyDescent="0.25">
      <c r="A16" s="2">
        <v>11</v>
      </c>
      <c r="B16" s="2">
        <v>5</v>
      </c>
      <c r="C16" s="2">
        <v>11</v>
      </c>
      <c r="D16" s="2">
        <v>2</v>
      </c>
      <c r="E16" s="2">
        <v>1</v>
      </c>
      <c r="F16" s="2">
        <v>1</v>
      </c>
      <c r="G16" s="2">
        <f t="shared" si="0"/>
        <v>78</v>
      </c>
      <c r="H16" s="2"/>
      <c r="I16" s="5">
        <f>G16/F3</f>
        <v>3.9</v>
      </c>
      <c r="J16" s="5"/>
      <c r="K16" s="5"/>
    </row>
    <row r="17" spans="1:11" x14ac:dyDescent="0.25">
      <c r="A17" s="6" t="s">
        <v>135</v>
      </c>
      <c r="B17" s="6"/>
      <c r="C17" s="6"/>
      <c r="D17" s="6"/>
      <c r="E17" s="6"/>
      <c r="F17" s="6"/>
      <c r="G17" s="6"/>
      <c r="H17" s="2" t="s">
        <v>70</v>
      </c>
      <c r="I17" s="7">
        <f>SUM(I10:I16)</f>
        <v>29.15</v>
      </c>
      <c r="J17" s="7"/>
      <c r="K17" s="7">
        <f>I17/35*100</f>
        <v>83.285714285714292</v>
      </c>
    </row>
    <row r="18" spans="1:11" x14ac:dyDescent="0.25">
      <c r="A18" s="2">
        <v>12</v>
      </c>
      <c r="B18" s="2">
        <v>5</v>
      </c>
      <c r="C18" s="2">
        <v>7</v>
      </c>
      <c r="D18" s="2">
        <v>4</v>
      </c>
      <c r="E18" s="2">
        <v>4</v>
      </c>
      <c r="F18" s="2"/>
      <c r="G18" s="2">
        <f>B18*5+C18*4+D18*3+E18*2+F18*1</f>
        <v>73</v>
      </c>
      <c r="H18" s="2"/>
      <c r="I18" s="5">
        <f>G18/F3</f>
        <v>3.65</v>
      </c>
      <c r="J18" s="5"/>
      <c r="K18" s="5"/>
    </row>
    <row r="19" spans="1:11" x14ac:dyDescent="0.25">
      <c r="A19" s="2">
        <v>13</v>
      </c>
      <c r="B19" s="2">
        <v>10</v>
      </c>
      <c r="C19" s="2">
        <v>5</v>
      </c>
      <c r="D19" s="2">
        <v>4</v>
      </c>
      <c r="E19" s="2">
        <v>1</v>
      </c>
      <c r="F19" s="2"/>
      <c r="G19" s="2">
        <f>B19*5+C19*4+D19*3+E19*2+F19*1</f>
        <v>84</v>
      </c>
      <c r="H19" s="2"/>
      <c r="I19" s="5">
        <f>G19/F3</f>
        <v>4.2</v>
      </c>
      <c r="J19" s="5"/>
      <c r="K19" s="5"/>
    </row>
    <row r="20" spans="1:11" x14ac:dyDescent="0.25">
      <c r="A20" s="2">
        <v>14</v>
      </c>
      <c r="B20" s="2">
        <v>5</v>
      </c>
      <c r="C20" s="2">
        <v>8</v>
      </c>
      <c r="D20" s="2">
        <v>5</v>
      </c>
      <c r="E20" s="2">
        <v>2</v>
      </c>
      <c r="F20" s="2"/>
      <c r="G20" s="2">
        <f>B20*5+C20*4+D20*3+E20*2+F20*1</f>
        <v>76</v>
      </c>
      <c r="H20" s="2"/>
      <c r="I20" s="5">
        <f>G20/F3</f>
        <v>3.8</v>
      </c>
      <c r="J20" s="5"/>
      <c r="K20" s="5"/>
    </row>
    <row r="21" spans="1:11" x14ac:dyDescent="0.25">
      <c r="A21" s="2">
        <v>15</v>
      </c>
      <c r="B21" s="2">
        <v>7</v>
      </c>
      <c r="C21" s="2">
        <v>8</v>
      </c>
      <c r="D21" s="2">
        <v>5</v>
      </c>
      <c r="E21" s="2"/>
      <c r="F21" s="2"/>
      <c r="G21" s="2">
        <f>B21*5+C21*4+D21*3+E21*2+F21*1</f>
        <v>82</v>
      </c>
      <c r="H21" s="2"/>
      <c r="I21" s="5">
        <f>G21/F3</f>
        <v>4.0999999999999996</v>
      </c>
      <c r="J21" s="5"/>
      <c r="K21" s="5"/>
    </row>
    <row r="22" spans="1:11" x14ac:dyDescent="0.25">
      <c r="A22" s="32" t="s">
        <v>177</v>
      </c>
      <c r="B22" s="2"/>
      <c r="C22" s="2"/>
      <c r="D22" s="2"/>
      <c r="E22" s="2"/>
      <c r="F22" s="2"/>
      <c r="G22" s="2"/>
      <c r="H22" s="2" t="s">
        <v>70</v>
      </c>
      <c r="I22" s="5">
        <f>SUM(I18:I21)</f>
        <v>15.749999999999998</v>
      </c>
      <c r="J22" s="5"/>
      <c r="K22" s="25">
        <f>I22/20*100</f>
        <v>78.749999999999986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4"/>
    </row>
    <row r="24" spans="1:11" ht="15.75" x14ac:dyDescent="0.25">
      <c r="A24" s="87" t="s">
        <v>78</v>
      </c>
      <c r="B24" s="87"/>
      <c r="C24" s="87"/>
      <c r="D24" s="87"/>
      <c r="E24" s="87"/>
      <c r="F24" s="87"/>
      <c r="G24" s="87"/>
      <c r="H24" s="87"/>
      <c r="I24" s="87"/>
      <c r="J24" s="87"/>
      <c r="K24" s="3"/>
    </row>
    <row r="25" spans="1:11" ht="15.75" x14ac:dyDescent="0.25">
      <c r="A25" s="84" t="s">
        <v>79</v>
      </c>
      <c r="B25" s="85"/>
      <c r="C25" s="85"/>
      <c r="D25" s="86"/>
      <c r="E25" s="29"/>
      <c r="F25" s="84" t="s">
        <v>80</v>
      </c>
      <c r="G25" s="85"/>
      <c r="H25" s="85"/>
      <c r="I25" s="85"/>
    </row>
    <row r="26" spans="1:11" ht="15.75" x14ac:dyDescent="0.25">
      <c r="A26" s="84" t="s">
        <v>81</v>
      </c>
      <c r="B26" s="85"/>
      <c r="C26" s="85"/>
      <c r="D26" s="86"/>
      <c r="E26" s="29"/>
      <c r="F26" s="84" t="s">
        <v>82</v>
      </c>
      <c r="G26" s="85"/>
      <c r="H26" s="85"/>
      <c r="I26" s="85"/>
    </row>
    <row r="27" spans="1:11" ht="15.75" x14ac:dyDescent="0.25">
      <c r="A27" s="84" t="s">
        <v>83</v>
      </c>
      <c r="B27" s="85"/>
      <c r="C27" s="85"/>
      <c r="D27" s="86"/>
      <c r="E27" s="29"/>
      <c r="F27" s="84" t="s">
        <v>84</v>
      </c>
      <c r="G27" s="85"/>
      <c r="H27" s="85"/>
      <c r="I27" s="85"/>
    </row>
    <row r="28" spans="1:11" ht="15.75" x14ac:dyDescent="0.25">
      <c r="A28" s="84" t="s">
        <v>85</v>
      </c>
      <c r="B28" s="85"/>
      <c r="C28" s="85"/>
      <c r="D28" s="86"/>
      <c r="E28" s="29"/>
      <c r="F28" s="84" t="s">
        <v>86</v>
      </c>
      <c r="G28" s="85"/>
      <c r="H28" s="85"/>
      <c r="I28" s="85"/>
    </row>
    <row r="29" spans="1:11" ht="15.75" x14ac:dyDescent="0.25">
      <c r="A29" s="84" t="s">
        <v>87</v>
      </c>
      <c r="B29" s="85"/>
      <c r="C29" s="85"/>
      <c r="D29" s="86"/>
      <c r="E29" s="29"/>
      <c r="F29" s="84" t="s">
        <v>88</v>
      </c>
      <c r="G29" s="85"/>
      <c r="H29" s="85"/>
      <c r="I29" s="85"/>
    </row>
  </sheetData>
  <mergeCells count="12">
    <mergeCell ref="C2:I2"/>
    <mergeCell ref="A24:J24"/>
    <mergeCell ref="A25:D25"/>
    <mergeCell ref="F25:I25"/>
    <mergeCell ref="A26:D26"/>
    <mergeCell ref="F26:I26"/>
    <mergeCell ref="A27:D27"/>
    <mergeCell ref="F27:I27"/>
    <mergeCell ref="A28:D28"/>
    <mergeCell ref="F28:I28"/>
    <mergeCell ref="A29:D29"/>
    <mergeCell ref="F29:I29"/>
  </mergeCells>
  <phoneticPr fontId="6" type="noConversion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59"/>
  <sheetViews>
    <sheetView workbookViewId="0">
      <selection activeCell="S31" sqref="S31"/>
    </sheetView>
  </sheetViews>
  <sheetFormatPr defaultRowHeight="15" x14ac:dyDescent="0.25"/>
  <sheetData>
    <row r="1" spans="1:28" x14ac:dyDescent="0.25">
      <c r="A1" s="3"/>
      <c r="C1" s="28" t="s">
        <v>142</v>
      </c>
      <c r="D1" s="28"/>
      <c r="E1" s="28"/>
      <c r="F1" s="28"/>
      <c r="G1" s="28"/>
      <c r="H1" s="28"/>
      <c r="I1" s="28"/>
      <c r="M1" s="3"/>
      <c r="P1" s="3"/>
      <c r="R1" s="28" t="s">
        <v>143</v>
      </c>
      <c r="S1" s="28"/>
      <c r="T1" s="28"/>
      <c r="U1" s="28"/>
      <c r="V1" s="28"/>
      <c r="W1" s="28"/>
      <c r="X1" s="28"/>
      <c r="AB1" s="3"/>
    </row>
    <row r="2" spans="1:28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P2" s="3"/>
      <c r="Q2" s="3"/>
      <c r="R2" s="3"/>
      <c r="S2" s="3" t="s">
        <v>72</v>
      </c>
      <c r="T2" s="3"/>
      <c r="U2" s="4">
        <v>20</v>
      </c>
      <c r="V2" s="3"/>
      <c r="W2" s="3"/>
      <c r="X2" s="3"/>
      <c r="Y2" s="3"/>
      <c r="Z2" s="3"/>
    </row>
    <row r="3" spans="1:28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P3" s="2" t="s">
        <v>63</v>
      </c>
      <c r="Q3" s="2" t="s">
        <v>64</v>
      </c>
      <c r="R3" s="2" t="s">
        <v>65</v>
      </c>
      <c r="S3" s="2" t="s">
        <v>66</v>
      </c>
      <c r="T3" s="2" t="s">
        <v>116</v>
      </c>
      <c r="U3" s="2" t="s">
        <v>117</v>
      </c>
      <c r="V3" s="2" t="s">
        <v>67</v>
      </c>
      <c r="W3" s="2"/>
      <c r="X3" s="2" t="s">
        <v>68</v>
      </c>
      <c r="Y3" s="2"/>
      <c r="Z3" s="2" t="s">
        <v>71</v>
      </c>
    </row>
    <row r="4" spans="1:28" x14ac:dyDescent="0.25">
      <c r="A4" s="2">
        <v>1</v>
      </c>
      <c r="B4" s="2">
        <v>11</v>
      </c>
      <c r="C4" s="2">
        <v>5</v>
      </c>
      <c r="D4" s="2">
        <v>4</v>
      </c>
      <c r="E4" s="2"/>
      <c r="F4" s="2"/>
      <c r="G4" s="2">
        <f>B4*5+C4*4+D4*3+E4*2+F4*1</f>
        <v>87</v>
      </c>
      <c r="H4" s="2"/>
      <c r="I4" s="5">
        <f>G4/F2</f>
        <v>4.3499999999999996</v>
      </c>
      <c r="J4" s="5"/>
      <c r="K4" s="5"/>
      <c r="P4" s="2">
        <v>1</v>
      </c>
      <c r="Q4" s="2">
        <v>8</v>
      </c>
      <c r="R4" s="2">
        <v>7</v>
      </c>
      <c r="S4" s="2">
        <v>4</v>
      </c>
      <c r="T4" s="2">
        <v>1</v>
      </c>
      <c r="U4" s="2"/>
      <c r="V4" s="2">
        <f>Q4*5+R4*4+S4*3+T4*2+U4*1</f>
        <v>82</v>
      </c>
      <c r="W4" s="2"/>
      <c r="X4" s="5">
        <f>V4/U2</f>
        <v>4.0999999999999996</v>
      </c>
      <c r="Y4" s="5"/>
      <c r="Z4" s="5"/>
    </row>
    <row r="5" spans="1:28" x14ac:dyDescent="0.25">
      <c r="A5" s="2">
        <v>2</v>
      </c>
      <c r="B5" s="2">
        <v>14</v>
      </c>
      <c r="C5" s="2">
        <v>6</v>
      </c>
      <c r="D5" s="2"/>
      <c r="E5" s="2"/>
      <c r="F5" s="2"/>
      <c r="G5" s="2">
        <f>B5*5+C5*4+D5*3+E5*2+F5*1</f>
        <v>94</v>
      </c>
      <c r="H5" s="2"/>
      <c r="I5" s="5">
        <f>G5/F2</f>
        <v>4.7</v>
      </c>
      <c r="J5" s="5"/>
      <c r="K5" s="5"/>
      <c r="P5" s="2">
        <v>2</v>
      </c>
      <c r="Q5" s="2">
        <v>10</v>
      </c>
      <c r="R5" s="2">
        <v>9</v>
      </c>
      <c r="S5" s="2">
        <v>1</v>
      </c>
      <c r="T5" s="2"/>
      <c r="U5" s="2"/>
      <c r="V5" s="2">
        <f>Q5*5+R5*4+S5*3+T5*2+U5*1</f>
        <v>89</v>
      </c>
      <c r="W5" s="2"/>
      <c r="X5" s="5">
        <f>V5/U2</f>
        <v>4.45</v>
      </c>
      <c r="Y5" s="5"/>
      <c r="Z5" s="5"/>
    </row>
    <row r="6" spans="1:28" x14ac:dyDescent="0.25">
      <c r="A6" s="2">
        <v>3</v>
      </c>
      <c r="B6" s="2">
        <v>11</v>
      </c>
      <c r="C6" s="2">
        <v>6</v>
      </c>
      <c r="D6" s="2">
        <v>3</v>
      </c>
      <c r="E6" s="2"/>
      <c r="F6" s="2"/>
      <c r="G6" s="2">
        <f>B6*5+C6*4+D6*3+E6*2+F6*1</f>
        <v>88</v>
      </c>
      <c r="H6" s="2"/>
      <c r="I6" s="5">
        <f>G6/F2</f>
        <v>4.4000000000000004</v>
      </c>
      <c r="J6" s="5"/>
      <c r="K6" s="5"/>
      <c r="P6" s="2">
        <v>3</v>
      </c>
      <c r="Q6" s="2">
        <v>9</v>
      </c>
      <c r="R6" s="2">
        <v>7</v>
      </c>
      <c r="S6" s="2">
        <v>3</v>
      </c>
      <c r="T6" s="2">
        <v>1</v>
      </c>
      <c r="U6" s="2"/>
      <c r="V6" s="2">
        <f>Q6*5+R6*4+S6*3+T6*2+U6*1</f>
        <v>84</v>
      </c>
      <c r="W6" s="2"/>
      <c r="X6" s="5">
        <f>V6/U2</f>
        <v>4.2</v>
      </c>
      <c r="Y6" s="5"/>
      <c r="Z6" s="5"/>
    </row>
    <row r="7" spans="1:28" x14ac:dyDescent="0.25">
      <c r="A7" s="2">
        <v>4</v>
      </c>
      <c r="B7" s="2">
        <v>9</v>
      </c>
      <c r="C7" s="2">
        <v>7</v>
      </c>
      <c r="D7" s="2">
        <v>4</v>
      </c>
      <c r="E7" s="2"/>
      <c r="F7" s="2"/>
      <c r="G7" s="2">
        <f>B7*5+C7*4+D7*3+E7*2+F7*1</f>
        <v>85</v>
      </c>
      <c r="H7" s="2"/>
      <c r="I7" s="5">
        <f>G7/F2</f>
        <v>4.25</v>
      </c>
      <c r="J7" s="5"/>
      <c r="K7" s="5"/>
      <c r="P7" s="2">
        <v>4</v>
      </c>
      <c r="Q7" s="2">
        <v>7</v>
      </c>
      <c r="R7" s="2">
        <v>8</v>
      </c>
      <c r="S7" s="2">
        <v>4</v>
      </c>
      <c r="T7" s="2"/>
      <c r="U7" s="2">
        <v>1</v>
      </c>
      <c r="V7" s="2">
        <f>Q7*5+R7*4+S7*3+T7*2+U7*1</f>
        <v>80</v>
      </c>
      <c r="W7" s="2"/>
      <c r="X7" s="5">
        <f>V7/U2</f>
        <v>4</v>
      </c>
      <c r="Y7" s="5"/>
      <c r="Z7" s="5"/>
    </row>
    <row r="8" spans="1:28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17.700000000000003</v>
      </c>
      <c r="J8" s="7"/>
      <c r="K8" s="7">
        <f>I8/20*100</f>
        <v>88.500000000000014</v>
      </c>
      <c r="P8" s="6" t="s">
        <v>134</v>
      </c>
      <c r="Q8" s="6"/>
      <c r="R8" s="6"/>
      <c r="S8" s="6"/>
      <c r="T8" s="6"/>
      <c r="U8" s="6"/>
      <c r="V8" s="6"/>
      <c r="W8" s="2" t="s">
        <v>70</v>
      </c>
      <c r="X8" s="7">
        <f>SUM(X4:X7)</f>
        <v>16.75</v>
      </c>
      <c r="Y8" s="7"/>
      <c r="Z8" s="7">
        <f>X8/20*100</f>
        <v>83.75</v>
      </c>
    </row>
    <row r="9" spans="1:28" x14ac:dyDescent="0.25">
      <c r="A9" s="2">
        <v>5</v>
      </c>
      <c r="B9" s="2">
        <v>7</v>
      </c>
      <c r="C9" s="2">
        <v>9</v>
      </c>
      <c r="D9" s="2">
        <v>4</v>
      </c>
      <c r="E9" s="2"/>
      <c r="F9" s="2"/>
      <c r="G9" s="2">
        <f t="shared" ref="G9:G15" si="0">B9*5+C9*4+D9*3+E9*2+F9*1</f>
        <v>83</v>
      </c>
      <c r="H9" s="2"/>
      <c r="I9" s="5">
        <f>G9/F2</f>
        <v>4.1500000000000004</v>
      </c>
      <c r="J9" s="5"/>
      <c r="K9" s="5"/>
      <c r="P9" s="2">
        <v>5</v>
      </c>
      <c r="Q9" s="2">
        <v>6</v>
      </c>
      <c r="R9" s="2">
        <v>9</v>
      </c>
      <c r="S9" s="2">
        <v>4</v>
      </c>
      <c r="T9" s="2"/>
      <c r="U9" s="2">
        <v>1</v>
      </c>
      <c r="V9" s="2">
        <f t="shared" ref="V9:V15" si="1">Q9*5+R9*4+S9*3+T9*2+U9*1</f>
        <v>79</v>
      </c>
      <c r="W9" s="2"/>
      <c r="X9" s="5">
        <f>V9/U2</f>
        <v>3.95</v>
      </c>
      <c r="Y9" s="5"/>
      <c r="Z9" s="5"/>
    </row>
    <row r="10" spans="1:28" x14ac:dyDescent="0.25">
      <c r="A10" s="2">
        <v>6</v>
      </c>
      <c r="B10" s="2">
        <v>6</v>
      </c>
      <c r="C10" s="2">
        <v>6</v>
      </c>
      <c r="D10" s="2">
        <v>6</v>
      </c>
      <c r="E10" s="2">
        <v>2</v>
      </c>
      <c r="F10" s="2"/>
      <c r="G10" s="2">
        <f t="shared" si="0"/>
        <v>76</v>
      </c>
      <c r="H10" s="2"/>
      <c r="I10" s="5">
        <f>G10/F2</f>
        <v>3.8</v>
      </c>
      <c r="J10" s="5"/>
      <c r="K10" s="5"/>
      <c r="P10" s="2">
        <v>6</v>
      </c>
      <c r="Q10" s="2">
        <v>2</v>
      </c>
      <c r="R10" s="2">
        <v>8</v>
      </c>
      <c r="S10" s="2">
        <v>7</v>
      </c>
      <c r="T10" s="2">
        <v>2</v>
      </c>
      <c r="U10" s="2">
        <v>1</v>
      </c>
      <c r="V10" s="2">
        <f t="shared" si="1"/>
        <v>68</v>
      </c>
      <c r="W10" s="2"/>
      <c r="X10" s="5">
        <f>V10/U2</f>
        <v>3.4</v>
      </c>
      <c r="Y10" s="5"/>
      <c r="Z10" s="5"/>
    </row>
    <row r="11" spans="1:28" x14ac:dyDescent="0.25">
      <c r="A11" s="2">
        <v>7</v>
      </c>
      <c r="B11" s="2">
        <v>11</v>
      </c>
      <c r="C11" s="2">
        <v>6</v>
      </c>
      <c r="D11" s="2">
        <v>3</v>
      </c>
      <c r="E11" s="2"/>
      <c r="F11" s="2"/>
      <c r="G11" s="2">
        <f t="shared" si="0"/>
        <v>88</v>
      </c>
      <c r="H11" s="2"/>
      <c r="I11" s="5">
        <f>G11/F2</f>
        <v>4.4000000000000004</v>
      </c>
      <c r="J11" s="5"/>
      <c r="K11" s="5"/>
      <c r="P11" s="2">
        <v>7</v>
      </c>
      <c r="Q11" s="2">
        <v>8</v>
      </c>
      <c r="R11" s="2">
        <v>6</v>
      </c>
      <c r="S11" s="2">
        <v>5</v>
      </c>
      <c r="T11" s="2">
        <v>1</v>
      </c>
      <c r="U11" s="2"/>
      <c r="V11" s="2">
        <f t="shared" si="1"/>
        <v>81</v>
      </c>
      <c r="W11" s="2"/>
      <c r="X11" s="5">
        <f>V11/U2</f>
        <v>4.05</v>
      </c>
      <c r="Y11" s="5"/>
      <c r="Z11" s="5"/>
    </row>
    <row r="12" spans="1:28" x14ac:dyDescent="0.25">
      <c r="A12" s="2">
        <v>8</v>
      </c>
      <c r="B12" s="2">
        <v>14</v>
      </c>
      <c r="C12" s="2">
        <v>6</v>
      </c>
      <c r="D12" s="2"/>
      <c r="E12" s="2"/>
      <c r="F12" s="2"/>
      <c r="G12" s="2">
        <f t="shared" si="0"/>
        <v>94</v>
      </c>
      <c r="H12" s="2"/>
      <c r="I12" s="5">
        <f>G12/F2</f>
        <v>4.7</v>
      </c>
      <c r="J12" s="5"/>
      <c r="K12" s="5"/>
      <c r="P12" s="2">
        <v>8</v>
      </c>
      <c r="Q12" s="2">
        <v>11</v>
      </c>
      <c r="R12" s="2">
        <v>8</v>
      </c>
      <c r="S12" s="2">
        <v>1</v>
      </c>
      <c r="T12" s="2"/>
      <c r="U12" s="2"/>
      <c r="V12" s="2">
        <f t="shared" si="1"/>
        <v>90</v>
      </c>
      <c r="W12" s="2"/>
      <c r="X12" s="5">
        <f>V12/U2</f>
        <v>4.5</v>
      </c>
      <c r="Y12" s="5"/>
      <c r="Z12" s="5"/>
    </row>
    <row r="13" spans="1:28" x14ac:dyDescent="0.25">
      <c r="A13" s="2">
        <v>9</v>
      </c>
      <c r="B13" s="2">
        <v>10</v>
      </c>
      <c r="C13" s="2">
        <v>6</v>
      </c>
      <c r="D13" s="2">
        <v>4</v>
      </c>
      <c r="E13" s="2"/>
      <c r="F13" s="2"/>
      <c r="G13" s="2">
        <f t="shared" si="0"/>
        <v>86</v>
      </c>
      <c r="H13" s="2"/>
      <c r="I13" s="5">
        <f>G13/F2</f>
        <v>4.3</v>
      </c>
      <c r="J13" s="5"/>
      <c r="K13" s="5"/>
      <c r="P13" s="2">
        <v>9</v>
      </c>
      <c r="Q13" s="2">
        <v>7</v>
      </c>
      <c r="R13" s="2">
        <v>8</v>
      </c>
      <c r="S13" s="2">
        <v>5</v>
      </c>
      <c r="T13" s="2"/>
      <c r="U13" s="2"/>
      <c r="V13" s="2">
        <f t="shared" si="1"/>
        <v>82</v>
      </c>
      <c r="W13" s="2"/>
      <c r="X13" s="5">
        <f>V13/U2</f>
        <v>4.0999999999999996</v>
      </c>
      <c r="Y13" s="5"/>
      <c r="Z13" s="5"/>
    </row>
    <row r="14" spans="1:28" x14ac:dyDescent="0.25">
      <c r="A14" s="2">
        <v>10</v>
      </c>
      <c r="B14" s="2">
        <v>14</v>
      </c>
      <c r="C14" s="2">
        <v>6</v>
      </c>
      <c r="D14" s="2"/>
      <c r="E14" s="2"/>
      <c r="F14" s="2"/>
      <c r="G14" s="2">
        <f t="shared" si="0"/>
        <v>94</v>
      </c>
      <c r="H14" s="2"/>
      <c r="I14" s="5">
        <f>G14/F2</f>
        <v>4.7</v>
      </c>
      <c r="J14" s="5"/>
      <c r="K14" s="5"/>
      <c r="P14" s="2">
        <v>10</v>
      </c>
      <c r="Q14" s="2">
        <v>13</v>
      </c>
      <c r="R14" s="2">
        <v>6</v>
      </c>
      <c r="S14" s="2">
        <v>1</v>
      </c>
      <c r="T14" s="2"/>
      <c r="U14" s="2"/>
      <c r="V14" s="2">
        <f t="shared" si="1"/>
        <v>92</v>
      </c>
      <c r="W14" s="2"/>
      <c r="X14" s="5">
        <f>V14/U2</f>
        <v>4.5999999999999996</v>
      </c>
      <c r="Y14" s="5"/>
      <c r="Z14" s="5"/>
    </row>
    <row r="15" spans="1:28" x14ac:dyDescent="0.25">
      <c r="A15" s="2">
        <v>11</v>
      </c>
      <c r="B15" s="2">
        <v>8</v>
      </c>
      <c r="C15" s="2">
        <v>7</v>
      </c>
      <c r="D15" s="2">
        <v>5</v>
      </c>
      <c r="E15" s="2"/>
      <c r="F15" s="2"/>
      <c r="G15" s="2">
        <f t="shared" si="0"/>
        <v>83</v>
      </c>
      <c r="H15" s="2"/>
      <c r="I15" s="5">
        <f>G15/F2</f>
        <v>4.1500000000000004</v>
      </c>
      <c r="J15" s="5"/>
      <c r="K15" s="5"/>
      <c r="P15" s="2">
        <v>11</v>
      </c>
      <c r="Q15" s="2">
        <v>5</v>
      </c>
      <c r="R15" s="2">
        <v>7</v>
      </c>
      <c r="S15" s="2">
        <v>7</v>
      </c>
      <c r="T15" s="2"/>
      <c r="U15" s="2">
        <v>1</v>
      </c>
      <c r="V15" s="2">
        <f t="shared" si="1"/>
        <v>75</v>
      </c>
      <c r="W15" s="2"/>
      <c r="X15" s="5">
        <f>V15/U2</f>
        <v>3.75</v>
      </c>
      <c r="Y15" s="5"/>
      <c r="Z15" s="5"/>
    </row>
    <row r="16" spans="1:28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30.200000000000003</v>
      </c>
      <c r="J16" s="7"/>
      <c r="K16" s="7">
        <f>I16/35*100</f>
        <v>86.285714285714306</v>
      </c>
      <c r="P16" s="6" t="s">
        <v>135</v>
      </c>
      <c r="Q16" s="6"/>
      <c r="R16" s="6"/>
      <c r="S16" s="6"/>
      <c r="T16" s="6"/>
      <c r="U16" s="6"/>
      <c r="V16" s="6"/>
      <c r="W16" s="2" t="s">
        <v>70</v>
      </c>
      <c r="X16" s="7">
        <f>SUM(X9:X15)</f>
        <v>28.35</v>
      </c>
      <c r="Y16" s="7"/>
      <c r="Z16" s="7">
        <f>X16/35*100</f>
        <v>81</v>
      </c>
    </row>
    <row r="17" spans="1:26" x14ac:dyDescent="0.25">
      <c r="A17" s="2">
        <v>12</v>
      </c>
      <c r="B17" s="2">
        <v>7</v>
      </c>
      <c r="C17" s="2">
        <v>9</v>
      </c>
      <c r="D17" s="2">
        <v>4</v>
      </c>
      <c r="E17" s="2"/>
      <c r="F17" s="2"/>
      <c r="G17" s="2">
        <f>B17*5+C17*4+D17*3+E17*2+F17*1</f>
        <v>83</v>
      </c>
      <c r="H17" s="2"/>
      <c r="I17" s="5">
        <f>G17/F2</f>
        <v>4.1500000000000004</v>
      </c>
      <c r="J17" s="5"/>
      <c r="K17" s="5"/>
      <c r="P17" s="2">
        <v>12</v>
      </c>
      <c r="Q17" s="2">
        <v>5</v>
      </c>
      <c r="R17" s="2">
        <v>10</v>
      </c>
      <c r="S17" s="2">
        <v>4</v>
      </c>
      <c r="T17" s="2"/>
      <c r="U17" s="2">
        <v>1</v>
      </c>
      <c r="V17" s="2">
        <f>Q17*5+R17*4+S17*3+T17*2+U17*1</f>
        <v>78</v>
      </c>
      <c r="W17" s="2"/>
      <c r="X17" s="5">
        <f>V17/U2</f>
        <v>3.9</v>
      </c>
      <c r="Y17" s="5"/>
      <c r="Z17" s="5"/>
    </row>
    <row r="18" spans="1:26" x14ac:dyDescent="0.25">
      <c r="A18" s="2">
        <v>13</v>
      </c>
      <c r="B18" s="2">
        <v>11</v>
      </c>
      <c r="C18" s="2">
        <v>8</v>
      </c>
      <c r="D18" s="2">
        <v>1</v>
      </c>
      <c r="E18" s="2"/>
      <c r="F18" s="2"/>
      <c r="G18" s="2">
        <f>B18*5+C18*4+D18*3+E18*2+F18*1</f>
        <v>90</v>
      </c>
      <c r="H18" s="2"/>
      <c r="I18" s="5">
        <f>G18/F2</f>
        <v>4.5</v>
      </c>
      <c r="J18" s="5"/>
      <c r="K18" s="5"/>
      <c r="P18" s="2">
        <v>13</v>
      </c>
      <c r="Q18" s="2">
        <v>7</v>
      </c>
      <c r="R18" s="2">
        <v>11</v>
      </c>
      <c r="S18" s="2">
        <v>1</v>
      </c>
      <c r="T18" s="2"/>
      <c r="U18" s="2">
        <v>1</v>
      </c>
      <c r="V18" s="2">
        <f>Q18*5+R18*4+S18*3+T18*2+U18*1</f>
        <v>83</v>
      </c>
      <c r="W18" s="2"/>
      <c r="X18" s="5">
        <f>V18/U2</f>
        <v>4.1500000000000004</v>
      </c>
      <c r="Y18" s="5"/>
      <c r="Z18" s="5"/>
    </row>
    <row r="19" spans="1:26" x14ac:dyDescent="0.25">
      <c r="A19" s="2">
        <v>14</v>
      </c>
      <c r="B19" s="2">
        <v>8</v>
      </c>
      <c r="C19" s="2">
        <v>8</v>
      </c>
      <c r="D19" s="2">
        <v>4</v>
      </c>
      <c r="E19" s="2"/>
      <c r="F19" s="2"/>
      <c r="G19" s="2">
        <f>B19*5+C19*4+D19*3+E19*2+F19*1</f>
        <v>84</v>
      </c>
      <c r="H19" s="2"/>
      <c r="I19" s="5">
        <f>G19/F2</f>
        <v>4.2</v>
      </c>
      <c r="J19" s="5"/>
      <c r="K19" s="5"/>
      <c r="P19" s="2">
        <v>14</v>
      </c>
      <c r="Q19" s="2">
        <v>7</v>
      </c>
      <c r="R19" s="2">
        <v>8</v>
      </c>
      <c r="S19" s="2">
        <v>4</v>
      </c>
      <c r="T19" s="2"/>
      <c r="U19" s="2">
        <v>1</v>
      </c>
      <c r="V19" s="2">
        <f>Q19*5+R19*4+S19*3+T19*2+U19*1</f>
        <v>80</v>
      </c>
      <c r="W19" s="2"/>
      <c r="X19" s="5">
        <f>V19/U2</f>
        <v>4</v>
      </c>
      <c r="Y19" s="5"/>
      <c r="Z19" s="5"/>
    </row>
    <row r="20" spans="1:26" x14ac:dyDescent="0.25">
      <c r="A20" s="2">
        <v>15</v>
      </c>
      <c r="B20" s="2">
        <v>9</v>
      </c>
      <c r="C20" s="2">
        <v>6</v>
      </c>
      <c r="D20" s="2">
        <v>5</v>
      </c>
      <c r="E20" s="2"/>
      <c r="F20" s="2"/>
      <c r="G20" s="2">
        <f>B20*5+C20*4+D20*3+E20*2+F20*1</f>
        <v>84</v>
      </c>
      <c r="H20" s="2"/>
      <c r="I20" s="5">
        <f>G20/F2</f>
        <v>4.2</v>
      </c>
      <c r="J20" s="5"/>
      <c r="K20" s="5"/>
      <c r="P20" s="2">
        <v>15</v>
      </c>
      <c r="Q20" s="2">
        <v>8</v>
      </c>
      <c r="R20" s="2">
        <v>7</v>
      </c>
      <c r="S20" s="2">
        <v>5</v>
      </c>
      <c r="T20" s="2"/>
      <c r="U20" s="2"/>
      <c r="V20" s="2">
        <f>Q20*5+R20*4+S20*3+T20*2+U20*1</f>
        <v>83</v>
      </c>
      <c r="W20" s="2"/>
      <c r="X20" s="5">
        <f>V20/U2</f>
        <v>4.1500000000000004</v>
      </c>
      <c r="Y20" s="5"/>
      <c r="Z20" s="5"/>
    </row>
    <row r="21" spans="1:26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17.05</v>
      </c>
      <c r="J21" s="5"/>
      <c r="K21" s="25">
        <f>I21/20*100</f>
        <v>85.25</v>
      </c>
      <c r="P21" s="32" t="s">
        <v>177</v>
      </c>
      <c r="Q21" s="2"/>
      <c r="R21" s="2"/>
      <c r="S21" s="2"/>
      <c r="T21" s="2"/>
      <c r="U21" s="2"/>
      <c r="V21" s="2"/>
      <c r="W21" s="2" t="s">
        <v>70</v>
      </c>
      <c r="X21" s="5">
        <f>SUM(X17:X20)</f>
        <v>16.200000000000003</v>
      </c>
      <c r="Y21" s="5"/>
      <c r="Z21" s="25">
        <f>X21/20*100</f>
        <v>81.000000000000014</v>
      </c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P22" s="3"/>
      <c r="Q22" s="3"/>
      <c r="R22" s="3"/>
      <c r="S22" s="3"/>
      <c r="T22" s="3"/>
      <c r="U22" s="3"/>
      <c r="V22" s="3"/>
      <c r="W22" s="3"/>
      <c r="X22" s="9"/>
      <c r="Y22" s="9"/>
      <c r="Z22" s="24"/>
    </row>
    <row r="23" spans="1:26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P23" s="87" t="s">
        <v>78</v>
      </c>
      <c r="Q23" s="87"/>
      <c r="R23" s="87"/>
      <c r="S23" s="87"/>
      <c r="T23" s="87"/>
      <c r="U23" s="87"/>
      <c r="V23" s="87"/>
      <c r="W23" s="87"/>
      <c r="X23" s="87"/>
      <c r="Y23" s="87"/>
      <c r="Z23" s="3"/>
    </row>
    <row r="24" spans="1:26" ht="15.75" customHeight="1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  <c r="P24" s="84" t="s">
        <v>79</v>
      </c>
      <c r="Q24" s="85"/>
      <c r="R24" s="85"/>
      <c r="S24" s="86"/>
      <c r="T24" s="34"/>
      <c r="U24" s="84" t="s">
        <v>80</v>
      </c>
      <c r="V24" s="85"/>
      <c r="W24" s="85"/>
      <c r="X24" s="85"/>
    </row>
    <row r="25" spans="1:26" ht="15.75" customHeight="1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  <c r="P25" s="84" t="s">
        <v>81</v>
      </c>
      <c r="Q25" s="85"/>
      <c r="R25" s="85"/>
      <c r="S25" s="86"/>
      <c r="T25" s="34"/>
      <c r="U25" s="84" t="s">
        <v>82</v>
      </c>
      <c r="V25" s="85"/>
      <c r="W25" s="85"/>
      <c r="X25" s="85"/>
    </row>
    <row r="26" spans="1:26" ht="15.75" customHeight="1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  <c r="P26" s="84" t="s">
        <v>83</v>
      </c>
      <c r="Q26" s="85"/>
      <c r="R26" s="85"/>
      <c r="S26" s="86"/>
      <c r="T26" s="34"/>
      <c r="U26" s="84" t="s">
        <v>84</v>
      </c>
      <c r="V26" s="85"/>
      <c r="W26" s="85"/>
      <c r="X26" s="85"/>
    </row>
    <row r="27" spans="1:26" ht="15.75" customHeight="1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  <c r="P27" s="84" t="s">
        <v>85</v>
      </c>
      <c r="Q27" s="85"/>
      <c r="R27" s="85"/>
      <c r="S27" s="86"/>
      <c r="T27" s="34"/>
      <c r="U27" s="84" t="s">
        <v>86</v>
      </c>
      <c r="V27" s="85"/>
      <c r="W27" s="85"/>
      <c r="X27" s="85"/>
    </row>
    <row r="28" spans="1:26" ht="15.75" customHeight="1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  <c r="P28" s="84" t="s">
        <v>87</v>
      </c>
      <c r="Q28" s="85"/>
      <c r="R28" s="85"/>
      <c r="S28" s="86"/>
      <c r="T28" s="34"/>
      <c r="U28" s="84" t="s">
        <v>88</v>
      </c>
      <c r="V28" s="85"/>
      <c r="W28" s="85"/>
      <c r="X28" s="85"/>
    </row>
    <row r="32" spans="1:26" x14ac:dyDescent="0.25">
      <c r="B32" s="3"/>
    </row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</sheetData>
  <mergeCells count="22">
    <mergeCell ref="F25:I25"/>
    <mergeCell ref="P23:Y23"/>
    <mergeCell ref="P24:S24"/>
    <mergeCell ref="U24:X24"/>
    <mergeCell ref="P25:S25"/>
    <mergeCell ref="U25:X25"/>
    <mergeCell ref="A28:D28"/>
    <mergeCell ref="F28:I28"/>
    <mergeCell ref="A23:J23"/>
    <mergeCell ref="P27:S27"/>
    <mergeCell ref="U27:X27"/>
    <mergeCell ref="P28:S28"/>
    <mergeCell ref="U28:X28"/>
    <mergeCell ref="P26:S26"/>
    <mergeCell ref="U26:X26"/>
    <mergeCell ref="A26:D26"/>
    <mergeCell ref="F26:I26"/>
    <mergeCell ref="A27:D27"/>
    <mergeCell ref="F27:I27"/>
    <mergeCell ref="A24:D24"/>
    <mergeCell ref="F24:I24"/>
    <mergeCell ref="A25:D25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C28"/>
  <sheetViews>
    <sheetView zoomScale="90" zoomScaleNormal="90" workbookViewId="0">
      <selection activeCell="R33" sqref="R33"/>
    </sheetView>
  </sheetViews>
  <sheetFormatPr defaultRowHeight="15" x14ac:dyDescent="0.25"/>
  <sheetData>
    <row r="1" spans="1:25" ht="30.75" customHeight="1" x14ac:dyDescent="0.25">
      <c r="A1" s="3"/>
      <c r="B1" s="3"/>
      <c r="C1" s="3"/>
      <c r="D1" s="20" t="s">
        <v>112</v>
      </c>
      <c r="E1" s="19"/>
      <c r="F1" s="19"/>
      <c r="G1" s="20"/>
      <c r="H1" s="19"/>
      <c r="I1" s="19"/>
      <c r="J1" s="3"/>
      <c r="K1" s="3"/>
      <c r="O1" s="18" t="s">
        <v>120</v>
      </c>
    </row>
    <row r="2" spans="1:25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O2" s="3"/>
      <c r="P2" s="3"/>
      <c r="Q2" s="3"/>
      <c r="R2" s="3" t="s">
        <v>72</v>
      </c>
      <c r="S2" s="3"/>
      <c r="T2" s="4">
        <v>15</v>
      </c>
      <c r="U2" s="3"/>
      <c r="V2" s="3"/>
      <c r="W2" s="3"/>
      <c r="X2" s="3"/>
      <c r="Y2" s="3"/>
    </row>
    <row r="3" spans="1:2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</row>
    <row r="4" spans="1:25" x14ac:dyDescent="0.25">
      <c r="A4" s="2">
        <v>1</v>
      </c>
      <c r="B4" s="2">
        <v>12</v>
      </c>
      <c r="C4" s="2">
        <v>5</v>
      </c>
      <c r="D4" s="2">
        <v>3</v>
      </c>
      <c r="E4" s="2"/>
      <c r="F4" s="2"/>
      <c r="G4" s="2">
        <f>B4*5+C4*4+D4*3+E4*2+F4*1</f>
        <v>89</v>
      </c>
      <c r="H4" s="2"/>
      <c r="I4" s="5">
        <f>G4/F2</f>
        <v>4.45</v>
      </c>
      <c r="J4" s="5"/>
      <c r="K4" s="5"/>
      <c r="O4" s="2">
        <v>1</v>
      </c>
      <c r="P4" s="2">
        <v>9</v>
      </c>
      <c r="Q4" s="2">
        <v>4</v>
      </c>
      <c r="R4" s="2">
        <v>2</v>
      </c>
      <c r="S4" s="2"/>
      <c r="T4" s="2"/>
      <c r="U4" s="2">
        <f>P4*5+Q4*4+R4*3+S4*2+T4*1</f>
        <v>67</v>
      </c>
      <c r="V4" s="2"/>
      <c r="W4" s="5">
        <f>U4/T2</f>
        <v>4.4666666666666668</v>
      </c>
      <c r="X4" s="5"/>
      <c r="Y4" s="5"/>
    </row>
    <row r="5" spans="1:25" x14ac:dyDescent="0.25">
      <c r="A5" s="2">
        <v>2</v>
      </c>
      <c r="B5" s="2">
        <v>10</v>
      </c>
      <c r="C5" s="2">
        <v>9</v>
      </c>
      <c r="D5" s="2">
        <v>1</v>
      </c>
      <c r="E5" s="2"/>
      <c r="F5" s="2"/>
      <c r="G5" s="2">
        <f>B5*5+C5*4+D5*3+E5*2+F5*1</f>
        <v>89</v>
      </c>
      <c r="H5" s="2"/>
      <c r="I5" s="5">
        <f>G5/F2</f>
        <v>4.45</v>
      </c>
      <c r="J5" s="5"/>
      <c r="K5" s="5"/>
      <c r="O5" s="2">
        <v>2</v>
      </c>
      <c r="P5" s="2">
        <v>6</v>
      </c>
      <c r="Q5" s="2">
        <v>7</v>
      </c>
      <c r="R5" s="2">
        <v>2</v>
      </c>
      <c r="S5" s="2"/>
      <c r="T5" s="2"/>
      <c r="U5" s="2">
        <f>P5*5+Q5*4+R5*3+S5*2+T5*1</f>
        <v>64</v>
      </c>
      <c r="V5" s="2"/>
      <c r="W5" s="5">
        <f>U5/T2</f>
        <v>4.2666666666666666</v>
      </c>
      <c r="X5" s="5"/>
      <c r="Y5" s="5"/>
    </row>
    <row r="6" spans="1:25" x14ac:dyDescent="0.25">
      <c r="A6" s="2">
        <v>3</v>
      </c>
      <c r="B6" s="2">
        <v>12</v>
      </c>
      <c r="C6" s="2">
        <v>7</v>
      </c>
      <c r="D6" s="2">
        <v>1</v>
      </c>
      <c r="E6" s="2"/>
      <c r="F6" s="2"/>
      <c r="G6" s="2">
        <f>B6*5+C6*4+D6*3+E6*2+F6*1</f>
        <v>91</v>
      </c>
      <c r="H6" s="2"/>
      <c r="I6" s="5">
        <f>G6/F2</f>
        <v>4.55</v>
      </c>
      <c r="J6" s="5"/>
      <c r="K6" s="5"/>
      <c r="O6" s="2">
        <v>3</v>
      </c>
      <c r="P6" s="2">
        <v>8</v>
      </c>
      <c r="Q6" s="2">
        <v>5</v>
      </c>
      <c r="R6" s="2">
        <v>2</v>
      </c>
      <c r="S6" s="2"/>
      <c r="T6" s="2"/>
      <c r="U6" s="2">
        <f>P6*5+Q6*4+R6*3+S6*2+T6*1</f>
        <v>66</v>
      </c>
      <c r="V6" s="2"/>
      <c r="W6" s="5">
        <f>U6/T2</f>
        <v>4.4000000000000004</v>
      </c>
      <c r="X6" s="5"/>
      <c r="Y6" s="5"/>
    </row>
    <row r="7" spans="1:25" x14ac:dyDescent="0.25">
      <c r="A7" s="2">
        <v>4</v>
      </c>
      <c r="B7" s="2">
        <v>9</v>
      </c>
      <c r="C7" s="2">
        <v>9</v>
      </c>
      <c r="D7" s="2">
        <v>2</v>
      </c>
      <c r="E7" s="2"/>
      <c r="F7" s="2"/>
      <c r="G7" s="2">
        <f>B7*5+C7*4+D7*3+E7*2+F7*1</f>
        <v>87</v>
      </c>
      <c r="H7" s="2"/>
      <c r="I7" s="5">
        <f>G7/F2</f>
        <v>4.3499999999999996</v>
      </c>
      <c r="J7" s="5"/>
      <c r="K7" s="5"/>
      <c r="O7" s="2">
        <v>4</v>
      </c>
      <c r="P7" s="2">
        <v>7</v>
      </c>
      <c r="Q7" s="2">
        <v>4</v>
      </c>
      <c r="R7" s="2">
        <v>4</v>
      </c>
      <c r="S7" s="2"/>
      <c r="T7" s="2"/>
      <c r="U7" s="2">
        <f>P7*5+Q7*4+R7*3+S7*2+T7*1</f>
        <v>63</v>
      </c>
      <c r="V7" s="2"/>
      <c r="W7" s="5">
        <f>U7/T2</f>
        <v>4.2</v>
      </c>
      <c r="X7" s="5"/>
      <c r="Y7" s="5"/>
    </row>
    <row r="8" spans="1:2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17.799999999999997</v>
      </c>
      <c r="J8" s="7"/>
      <c r="K8" s="7">
        <f>I8/20*100</f>
        <v>88.999999999999986</v>
      </c>
      <c r="O8" s="6" t="s">
        <v>134</v>
      </c>
      <c r="P8" s="6"/>
      <c r="Q8" s="6"/>
      <c r="R8" s="6"/>
      <c r="S8" s="6"/>
      <c r="T8" s="6"/>
      <c r="U8" s="6"/>
      <c r="V8" s="2" t="s">
        <v>70</v>
      </c>
      <c r="W8" s="7">
        <f>SUM(W4:W7)</f>
        <v>17.333333333333336</v>
      </c>
      <c r="X8" s="7"/>
      <c r="Y8" s="7">
        <f>W8/20*100</f>
        <v>86.666666666666686</v>
      </c>
    </row>
    <row r="9" spans="1:25" x14ac:dyDescent="0.25">
      <c r="A9" s="2">
        <v>5</v>
      </c>
      <c r="B9" s="2">
        <v>6</v>
      </c>
      <c r="C9" s="2">
        <v>8</v>
      </c>
      <c r="D9" s="2">
        <v>3</v>
      </c>
      <c r="E9" s="2">
        <v>3</v>
      </c>
      <c r="F9" s="2"/>
      <c r="G9" s="2">
        <f t="shared" ref="G9:G15" si="0">B9*5+C9*4+D9*3+E9*2+F9*1</f>
        <v>77</v>
      </c>
      <c r="H9" s="2"/>
      <c r="I9" s="5">
        <f>G9/F2</f>
        <v>3.85</v>
      </c>
      <c r="J9" s="5"/>
      <c r="K9" s="5"/>
      <c r="O9" s="2">
        <v>5</v>
      </c>
      <c r="P9" s="2">
        <v>4</v>
      </c>
      <c r="Q9" s="2">
        <v>6</v>
      </c>
      <c r="R9" s="2">
        <v>4</v>
      </c>
      <c r="S9" s="2">
        <v>1</v>
      </c>
      <c r="T9" s="2"/>
      <c r="U9" s="2">
        <f t="shared" ref="U9:U15" si="1">P9*5+Q9*4+R9*3+S9*2+T9*1</f>
        <v>58</v>
      </c>
      <c r="V9" s="2"/>
      <c r="W9" s="5">
        <f>U9/T2</f>
        <v>3.8666666666666667</v>
      </c>
      <c r="X9" s="5"/>
      <c r="Y9" s="5"/>
    </row>
    <row r="10" spans="1:25" x14ac:dyDescent="0.25">
      <c r="A10" s="2">
        <v>6</v>
      </c>
      <c r="B10" s="2">
        <v>2</v>
      </c>
      <c r="C10" s="2">
        <v>9</v>
      </c>
      <c r="D10" s="2">
        <v>7</v>
      </c>
      <c r="E10" s="2">
        <v>2</v>
      </c>
      <c r="F10" s="2"/>
      <c r="G10" s="2">
        <f t="shared" si="0"/>
        <v>71</v>
      </c>
      <c r="H10" s="2"/>
      <c r="I10" s="5">
        <f>G10/F2</f>
        <v>3.55</v>
      </c>
      <c r="J10" s="5"/>
      <c r="K10" s="5"/>
      <c r="O10" s="2">
        <v>6</v>
      </c>
      <c r="P10" s="2">
        <v>2</v>
      </c>
      <c r="Q10" s="2">
        <v>8</v>
      </c>
      <c r="R10" s="2">
        <v>4</v>
      </c>
      <c r="S10" s="2">
        <v>1</v>
      </c>
      <c r="T10" s="2"/>
      <c r="U10" s="2">
        <f t="shared" si="1"/>
        <v>56</v>
      </c>
      <c r="V10" s="2"/>
      <c r="W10" s="5">
        <f>U10/T2</f>
        <v>3.7333333333333334</v>
      </c>
      <c r="X10" s="5"/>
      <c r="Y10" s="5"/>
    </row>
    <row r="11" spans="1:25" x14ac:dyDescent="0.25">
      <c r="A11" s="2">
        <v>7</v>
      </c>
      <c r="B11" s="2">
        <v>9</v>
      </c>
      <c r="C11" s="2">
        <v>7</v>
      </c>
      <c r="D11" s="2">
        <v>4</v>
      </c>
      <c r="E11" s="2"/>
      <c r="F11" s="2"/>
      <c r="G11" s="2">
        <f t="shared" si="0"/>
        <v>85</v>
      </c>
      <c r="H11" s="2"/>
      <c r="I11" s="5">
        <f>G11/F2</f>
        <v>4.25</v>
      </c>
      <c r="J11" s="5"/>
      <c r="K11" s="5"/>
      <c r="O11" s="2">
        <v>7</v>
      </c>
      <c r="P11" s="2">
        <v>7</v>
      </c>
      <c r="Q11" s="2">
        <v>5</v>
      </c>
      <c r="R11" s="2">
        <v>3</v>
      </c>
      <c r="S11" s="2"/>
      <c r="T11" s="2"/>
      <c r="U11" s="2">
        <f t="shared" si="1"/>
        <v>64</v>
      </c>
      <c r="V11" s="2"/>
      <c r="W11" s="5">
        <f>U11/T2</f>
        <v>4.2666666666666666</v>
      </c>
      <c r="X11" s="5"/>
      <c r="Y11" s="5"/>
    </row>
    <row r="12" spans="1:25" x14ac:dyDescent="0.25">
      <c r="A12" s="2">
        <v>8</v>
      </c>
      <c r="B12" s="2">
        <v>10</v>
      </c>
      <c r="C12" s="2">
        <v>6</v>
      </c>
      <c r="D12" s="2">
        <v>4</v>
      </c>
      <c r="E12" s="2"/>
      <c r="F12" s="2"/>
      <c r="G12" s="2">
        <f t="shared" si="0"/>
        <v>86</v>
      </c>
      <c r="H12" s="2"/>
      <c r="I12" s="5">
        <f>G12/F2</f>
        <v>4.3</v>
      </c>
      <c r="J12" s="5"/>
      <c r="K12" s="5"/>
      <c r="O12" s="2">
        <v>8</v>
      </c>
      <c r="P12" s="2">
        <v>11</v>
      </c>
      <c r="Q12" s="2">
        <v>3</v>
      </c>
      <c r="R12" s="2">
        <v>1</v>
      </c>
      <c r="S12" s="2"/>
      <c r="T12" s="2"/>
      <c r="U12" s="2">
        <f t="shared" si="1"/>
        <v>70</v>
      </c>
      <c r="V12" s="2"/>
      <c r="W12" s="5">
        <f>U12/T2</f>
        <v>4.666666666666667</v>
      </c>
      <c r="X12" s="5"/>
      <c r="Y12" s="5"/>
    </row>
    <row r="13" spans="1:25" x14ac:dyDescent="0.25">
      <c r="A13" s="2">
        <v>9</v>
      </c>
      <c r="B13" s="2">
        <v>10</v>
      </c>
      <c r="C13" s="2">
        <v>6</v>
      </c>
      <c r="D13" s="2">
        <v>4</v>
      </c>
      <c r="E13" s="2"/>
      <c r="F13" s="2"/>
      <c r="G13" s="2">
        <f t="shared" si="0"/>
        <v>86</v>
      </c>
      <c r="H13" s="2"/>
      <c r="I13" s="5">
        <f>G13/F2</f>
        <v>4.3</v>
      </c>
      <c r="J13" s="5"/>
      <c r="K13" s="5"/>
      <c r="O13" s="2">
        <v>9</v>
      </c>
      <c r="P13" s="2">
        <v>9</v>
      </c>
      <c r="Q13" s="2">
        <v>4</v>
      </c>
      <c r="R13" s="2">
        <v>2</v>
      </c>
      <c r="S13" s="2"/>
      <c r="T13" s="2"/>
      <c r="U13" s="2">
        <f t="shared" si="1"/>
        <v>67</v>
      </c>
      <c r="V13" s="2"/>
      <c r="W13" s="5">
        <f>U13/T2</f>
        <v>4.4666666666666668</v>
      </c>
      <c r="X13" s="5"/>
      <c r="Y13" s="5"/>
    </row>
    <row r="14" spans="1:25" x14ac:dyDescent="0.25">
      <c r="A14" s="2">
        <v>10</v>
      </c>
      <c r="B14" s="2">
        <v>13</v>
      </c>
      <c r="C14" s="2">
        <v>5</v>
      </c>
      <c r="D14" s="2"/>
      <c r="E14" s="2">
        <v>2</v>
      </c>
      <c r="F14" s="2"/>
      <c r="G14" s="2">
        <f t="shared" si="0"/>
        <v>89</v>
      </c>
      <c r="H14" s="2"/>
      <c r="I14" s="5">
        <f>G14/F2</f>
        <v>4.45</v>
      </c>
      <c r="J14" s="5"/>
      <c r="K14" s="5"/>
      <c r="O14" s="2">
        <v>10</v>
      </c>
      <c r="P14" s="2">
        <v>10</v>
      </c>
      <c r="Q14" s="2">
        <v>4</v>
      </c>
      <c r="R14" s="2"/>
      <c r="S14" s="2">
        <v>1</v>
      </c>
      <c r="T14" s="2"/>
      <c r="U14" s="2">
        <f t="shared" si="1"/>
        <v>68</v>
      </c>
      <c r="V14" s="2"/>
      <c r="W14" s="5">
        <f>U14/T2</f>
        <v>4.5333333333333332</v>
      </c>
      <c r="X14" s="5"/>
      <c r="Y14" s="5"/>
    </row>
    <row r="15" spans="1:25" x14ac:dyDescent="0.25">
      <c r="A15" s="2">
        <v>11</v>
      </c>
      <c r="B15" s="2">
        <v>6</v>
      </c>
      <c r="C15" s="2">
        <v>9</v>
      </c>
      <c r="D15" s="2">
        <v>3</v>
      </c>
      <c r="E15" s="2">
        <v>2</v>
      </c>
      <c r="F15" s="2"/>
      <c r="G15" s="2">
        <f t="shared" si="0"/>
        <v>79</v>
      </c>
      <c r="H15" s="2"/>
      <c r="I15" s="5">
        <f>G15/F2</f>
        <v>3.95</v>
      </c>
      <c r="J15" s="5"/>
      <c r="K15" s="5"/>
      <c r="O15" s="2">
        <v>11</v>
      </c>
      <c r="P15" s="2">
        <v>5</v>
      </c>
      <c r="Q15" s="2">
        <v>6</v>
      </c>
      <c r="R15" s="2">
        <v>3</v>
      </c>
      <c r="S15" s="2">
        <v>1</v>
      </c>
      <c r="T15" s="2"/>
      <c r="U15" s="2">
        <f t="shared" si="1"/>
        <v>60</v>
      </c>
      <c r="V15" s="2"/>
      <c r="W15" s="5">
        <f>U15/T2</f>
        <v>4</v>
      </c>
      <c r="X15" s="5"/>
      <c r="Y15" s="5"/>
    </row>
    <row r="16" spans="1:2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28.65</v>
      </c>
      <c r="J16" s="7"/>
      <c r="K16" s="7">
        <f>I16/35*100</f>
        <v>81.857142857142847</v>
      </c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29.533333333333331</v>
      </c>
      <c r="X16" s="7"/>
      <c r="Y16" s="7">
        <f>W16/35*100</f>
        <v>84.38095238095238</v>
      </c>
    </row>
    <row r="17" spans="1:29" x14ac:dyDescent="0.25">
      <c r="A17" s="2">
        <v>12</v>
      </c>
      <c r="B17" s="2">
        <v>6</v>
      </c>
      <c r="C17" s="2">
        <v>6</v>
      </c>
      <c r="D17" s="2">
        <v>4</v>
      </c>
      <c r="E17" s="2">
        <v>4</v>
      </c>
      <c r="F17" s="2"/>
      <c r="G17" s="2">
        <f>B17*5+C17*4+D17*3+E17*2+F17*1</f>
        <v>74</v>
      </c>
      <c r="H17" s="2"/>
      <c r="I17" s="5">
        <f>G17/F2</f>
        <v>3.7</v>
      </c>
      <c r="J17" s="5"/>
      <c r="K17" s="5"/>
      <c r="O17" s="2">
        <v>12</v>
      </c>
      <c r="P17" s="2">
        <v>5</v>
      </c>
      <c r="Q17" s="2">
        <v>7</v>
      </c>
      <c r="R17" s="2">
        <v>2</v>
      </c>
      <c r="S17" s="2">
        <v>1</v>
      </c>
      <c r="T17" s="2"/>
      <c r="U17" s="2">
        <f>P17*5+Q17*4+R17*3+S17*2+T17*1</f>
        <v>61</v>
      </c>
      <c r="V17" s="2"/>
      <c r="W17" s="5">
        <f>U17/T2</f>
        <v>4.0666666666666664</v>
      </c>
      <c r="X17" s="5"/>
      <c r="Y17" s="5"/>
    </row>
    <row r="18" spans="1:29" x14ac:dyDescent="0.25">
      <c r="A18" s="2">
        <v>13</v>
      </c>
      <c r="B18" s="2">
        <v>7</v>
      </c>
      <c r="C18" s="2">
        <v>10</v>
      </c>
      <c r="D18" s="2">
        <v>3</v>
      </c>
      <c r="E18" s="2"/>
      <c r="F18" s="2"/>
      <c r="G18" s="2">
        <f>B18*5+C18*4+D18*3+E18*2+F18*1</f>
        <v>84</v>
      </c>
      <c r="H18" s="2"/>
      <c r="I18" s="5">
        <f>G18/F2</f>
        <v>4.2</v>
      </c>
      <c r="J18" s="5"/>
      <c r="K18" s="5"/>
      <c r="O18" s="2">
        <v>13</v>
      </c>
      <c r="P18" s="2">
        <v>6</v>
      </c>
      <c r="Q18" s="2">
        <v>5</v>
      </c>
      <c r="R18" s="2">
        <v>3</v>
      </c>
      <c r="S18" s="2"/>
      <c r="T18" s="2">
        <v>1</v>
      </c>
      <c r="U18" s="2">
        <f>P18*5+Q18*4+R18*3+S18*2+T18*1</f>
        <v>60</v>
      </c>
      <c r="V18" s="2"/>
      <c r="W18" s="5">
        <f>U18/T2</f>
        <v>4</v>
      </c>
      <c r="X18" s="5"/>
      <c r="Y18" s="5"/>
    </row>
    <row r="19" spans="1:29" x14ac:dyDescent="0.25">
      <c r="A19" s="2">
        <v>14</v>
      </c>
      <c r="B19" s="2">
        <v>5</v>
      </c>
      <c r="C19" s="2">
        <v>9</v>
      </c>
      <c r="D19" s="2">
        <v>6</v>
      </c>
      <c r="E19" s="2"/>
      <c r="F19" s="2"/>
      <c r="G19" s="2">
        <f>B19*5+C19*4+D19*3+E19*2+F19*1</f>
        <v>79</v>
      </c>
      <c r="H19" s="2"/>
      <c r="I19" s="5">
        <f>G19/F2</f>
        <v>3.95</v>
      </c>
      <c r="J19" s="5"/>
      <c r="K19" s="5"/>
      <c r="O19" s="2">
        <v>14</v>
      </c>
      <c r="P19" s="2">
        <v>5</v>
      </c>
      <c r="Q19" s="2">
        <v>8</v>
      </c>
      <c r="R19" s="2">
        <v>1</v>
      </c>
      <c r="S19" s="2"/>
      <c r="T19" s="2">
        <v>1</v>
      </c>
      <c r="U19" s="2">
        <f>P19*5+Q19*4+R19*3+S19*2+T19*1</f>
        <v>61</v>
      </c>
      <c r="V19" s="2"/>
      <c r="W19" s="5">
        <f>U19/T2</f>
        <v>4.0666666666666664</v>
      </c>
      <c r="X19" s="5"/>
      <c r="Y19" s="5"/>
    </row>
    <row r="20" spans="1:29" x14ac:dyDescent="0.25">
      <c r="A20" s="2">
        <v>15</v>
      </c>
      <c r="B20" s="2">
        <v>8</v>
      </c>
      <c r="C20" s="2">
        <v>10</v>
      </c>
      <c r="D20" s="2">
        <v>2</v>
      </c>
      <c r="E20" s="2"/>
      <c r="F20" s="2"/>
      <c r="G20" s="2">
        <f>B20*5+C20*4+D20*3+E20*2+F20*1</f>
        <v>86</v>
      </c>
      <c r="H20" s="2"/>
      <c r="I20" s="5">
        <f>G20/F2</f>
        <v>4.3</v>
      </c>
      <c r="J20" s="5"/>
      <c r="K20" s="5"/>
      <c r="O20" s="2">
        <v>15</v>
      </c>
      <c r="P20" s="2">
        <v>7</v>
      </c>
      <c r="Q20" s="2">
        <v>6</v>
      </c>
      <c r="R20" s="2">
        <v>1</v>
      </c>
      <c r="S20" s="2">
        <v>1</v>
      </c>
      <c r="T20" s="2"/>
      <c r="U20" s="2">
        <f>P20*5+Q20*4+R20*3+S20*2+T20*1</f>
        <v>64</v>
      </c>
      <c r="V20" s="2"/>
      <c r="W20" s="5">
        <f>U20/T2</f>
        <v>4.2666666666666666</v>
      </c>
      <c r="X20" s="5"/>
      <c r="Y20" s="5"/>
    </row>
    <row r="21" spans="1:29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16.150000000000002</v>
      </c>
      <c r="J21" s="5"/>
      <c r="K21" s="25">
        <f>I21/20*100</f>
        <v>80.750000000000014</v>
      </c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16.399999999999999</v>
      </c>
      <c r="X21" s="5"/>
      <c r="Y21" s="25">
        <f>W21/20*100</f>
        <v>82</v>
      </c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S22" s="3"/>
      <c r="T22" s="3"/>
      <c r="U22" s="3"/>
      <c r="V22" s="3"/>
      <c r="W22" s="3"/>
      <c r="X22" s="3"/>
      <c r="Y22" s="3"/>
      <c r="Z22" s="3"/>
      <c r="AA22" s="9"/>
      <c r="AB22" s="9"/>
      <c r="AC22" s="24"/>
    </row>
    <row r="23" spans="1:29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S23" s="87" t="s">
        <v>78</v>
      </c>
      <c r="T23" s="87"/>
      <c r="U23" s="87"/>
      <c r="V23" s="87"/>
      <c r="W23" s="87"/>
      <c r="X23" s="87"/>
      <c r="Y23" s="87"/>
      <c r="Z23" s="87"/>
      <c r="AA23" s="87"/>
      <c r="AB23" s="87"/>
      <c r="AC23" s="3"/>
    </row>
    <row r="24" spans="1:29" ht="15.75" customHeight="1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  <c r="S24" s="84" t="s">
        <v>79</v>
      </c>
      <c r="T24" s="85"/>
      <c r="U24" s="85"/>
      <c r="V24" s="86"/>
      <c r="W24" s="43"/>
      <c r="X24" s="84" t="s">
        <v>80</v>
      </c>
      <c r="Y24" s="85"/>
      <c r="Z24" s="85"/>
      <c r="AA24" s="85"/>
    </row>
    <row r="25" spans="1:29" ht="15.75" customHeight="1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  <c r="S25" s="84" t="s">
        <v>81</v>
      </c>
      <c r="T25" s="85"/>
      <c r="U25" s="85"/>
      <c r="V25" s="86"/>
      <c r="W25" s="43"/>
      <c r="X25" s="84" t="s">
        <v>82</v>
      </c>
      <c r="Y25" s="85"/>
      <c r="Z25" s="85"/>
      <c r="AA25" s="85"/>
    </row>
    <row r="26" spans="1:29" ht="15.75" customHeight="1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  <c r="S26" s="84" t="s">
        <v>83</v>
      </c>
      <c r="T26" s="85"/>
      <c r="U26" s="85"/>
      <c r="V26" s="86"/>
      <c r="W26" s="43"/>
      <c r="X26" s="84" t="s">
        <v>84</v>
      </c>
      <c r="Y26" s="85"/>
      <c r="Z26" s="85"/>
      <c r="AA26" s="85"/>
    </row>
    <row r="27" spans="1:29" ht="15.75" customHeight="1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  <c r="S27" s="84" t="s">
        <v>85</v>
      </c>
      <c r="T27" s="85"/>
      <c r="U27" s="85"/>
      <c r="V27" s="86"/>
      <c r="W27" s="43"/>
      <c r="X27" s="84" t="s">
        <v>86</v>
      </c>
      <c r="Y27" s="85"/>
      <c r="Z27" s="85"/>
      <c r="AA27" s="85"/>
    </row>
    <row r="28" spans="1:29" ht="15.75" customHeight="1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  <c r="S28" s="84" t="s">
        <v>87</v>
      </c>
      <c r="T28" s="85"/>
      <c r="U28" s="85"/>
      <c r="V28" s="86"/>
      <c r="W28" s="43"/>
      <c r="X28" s="84" t="s">
        <v>88</v>
      </c>
      <c r="Y28" s="85"/>
      <c r="Z28" s="85"/>
      <c r="AA28" s="85"/>
    </row>
  </sheetData>
  <mergeCells count="22">
    <mergeCell ref="S26:V26"/>
    <mergeCell ref="X26:AA26"/>
    <mergeCell ref="S27:V27"/>
    <mergeCell ref="X27:AA27"/>
    <mergeCell ref="S28:V28"/>
    <mergeCell ref="X28:AA28"/>
    <mergeCell ref="S23:AB23"/>
    <mergeCell ref="S24:V24"/>
    <mergeCell ref="X24:AA24"/>
    <mergeCell ref="S25:V25"/>
    <mergeCell ref="X25:AA25"/>
    <mergeCell ref="A26:D26"/>
    <mergeCell ref="F26:I26"/>
    <mergeCell ref="A27:D27"/>
    <mergeCell ref="F27:I27"/>
    <mergeCell ref="F28:I28"/>
    <mergeCell ref="A28:D28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28"/>
  <sheetViews>
    <sheetView workbookViewId="0">
      <selection activeCell="J35" sqref="J35"/>
    </sheetView>
  </sheetViews>
  <sheetFormatPr defaultRowHeight="15" x14ac:dyDescent="0.25"/>
  <sheetData>
    <row r="1" spans="1:11" x14ac:dyDescent="0.25">
      <c r="A1" s="3"/>
      <c r="B1" s="3"/>
      <c r="C1" s="3"/>
      <c r="D1" s="20" t="s">
        <v>121</v>
      </c>
      <c r="E1" s="19"/>
      <c r="F1" s="19"/>
      <c r="G1" s="20"/>
      <c r="H1" s="19"/>
      <c r="I1" s="19"/>
      <c r="J1" s="3"/>
      <c r="K1" s="3"/>
    </row>
    <row r="2" spans="1:11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8</v>
      </c>
      <c r="C4" s="2">
        <v>2</v>
      </c>
      <c r="D4" s="2"/>
      <c r="E4" s="2"/>
      <c r="F4" s="2"/>
      <c r="G4" s="2">
        <f>B4*5+C4*4+D4*3+E4*2+F4*1</f>
        <v>48</v>
      </c>
      <c r="H4" s="2"/>
      <c r="I4" s="5">
        <f>G4/F2</f>
        <v>4.8</v>
      </c>
      <c r="J4" s="5"/>
      <c r="K4" s="5"/>
    </row>
    <row r="5" spans="1:11" x14ac:dyDescent="0.25">
      <c r="A5" s="2">
        <v>2</v>
      </c>
      <c r="B5" s="2">
        <v>4</v>
      </c>
      <c r="C5" s="2">
        <v>6</v>
      </c>
      <c r="D5" s="2"/>
      <c r="E5" s="2"/>
      <c r="F5" s="2"/>
      <c r="G5" s="2">
        <f>B5*5+C5*4+D5*3+E5*2+F5*1</f>
        <v>44</v>
      </c>
      <c r="H5" s="2"/>
      <c r="I5" s="5">
        <f>G5/F2</f>
        <v>4.4000000000000004</v>
      </c>
      <c r="J5" s="5"/>
      <c r="K5" s="5"/>
    </row>
    <row r="6" spans="1:11" x14ac:dyDescent="0.25">
      <c r="A6" s="2">
        <v>3</v>
      </c>
      <c r="B6" s="2">
        <v>6</v>
      </c>
      <c r="C6" s="2">
        <v>4</v>
      </c>
      <c r="D6" s="2"/>
      <c r="E6" s="2"/>
      <c r="F6" s="2"/>
      <c r="G6" s="2">
        <f>B6*5+C6*4+D6*3+E6*2+F6*1</f>
        <v>46</v>
      </c>
      <c r="H6" s="2"/>
      <c r="I6" s="5">
        <f>G6/F2</f>
        <v>4.5999999999999996</v>
      </c>
      <c r="J6" s="5"/>
      <c r="K6" s="5"/>
    </row>
    <row r="7" spans="1:11" x14ac:dyDescent="0.25">
      <c r="A7" s="2">
        <v>4</v>
      </c>
      <c r="B7" s="2">
        <v>4</v>
      </c>
      <c r="C7" s="2">
        <v>6</v>
      </c>
      <c r="D7" s="2"/>
      <c r="E7" s="2"/>
      <c r="F7" s="2"/>
      <c r="G7" s="2">
        <f>B7*5+C7*4+D7*3+E7*2+F7*1</f>
        <v>44</v>
      </c>
      <c r="H7" s="2"/>
      <c r="I7" s="5">
        <f>G7/F2</f>
        <v>4.4000000000000004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18.2</v>
      </c>
      <c r="J8" s="7"/>
      <c r="K8" s="7">
        <f>I8/20*100</f>
        <v>90.999999999999986</v>
      </c>
    </row>
    <row r="9" spans="1:11" x14ac:dyDescent="0.25">
      <c r="A9" s="2">
        <v>5</v>
      </c>
      <c r="B9" s="2">
        <v>1</v>
      </c>
      <c r="C9" s="2">
        <v>5</v>
      </c>
      <c r="D9" s="2">
        <v>1</v>
      </c>
      <c r="E9" s="2">
        <v>3</v>
      </c>
      <c r="F9" s="2"/>
      <c r="G9" s="2">
        <f t="shared" ref="G9:G15" si="0">B9*5+C9*4+D9*3+E9*2+F9*1</f>
        <v>34</v>
      </c>
      <c r="H9" s="2"/>
      <c r="I9" s="5">
        <f>G9/F2</f>
        <v>3.4</v>
      </c>
      <c r="J9" s="5"/>
      <c r="K9" s="5"/>
    </row>
    <row r="10" spans="1:11" x14ac:dyDescent="0.25">
      <c r="A10" s="2">
        <v>6</v>
      </c>
      <c r="B10" s="2"/>
      <c r="C10" s="2">
        <v>4</v>
      </c>
      <c r="D10" s="2">
        <v>6</v>
      </c>
      <c r="E10" s="2"/>
      <c r="F10" s="2"/>
      <c r="G10" s="2">
        <f t="shared" si="0"/>
        <v>34</v>
      </c>
      <c r="H10" s="2"/>
      <c r="I10" s="5">
        <f>G10/F2</f>
        <v>3.4</v>
      </c>
      <c r="J10" s="5"/>
      <c r="K10" s="5"/>
    </row>
    <row r="11" spans="1:11" x14ac:dyDescent="0.25">
      <c r="A11" s="2">
        <v>7</v>
      </c>
      <c r="B11" s="2">
        <v>6</v>
      </c>
      <c r="C11" s="2">
        <v>3</v>
      </c>
      <c r="D11" s="2">
        <v>1</v>
      </c>
      <c r="E11" s="2"/>
      <c r="F11" s="2"/>
      <c r="G11" s="2">
        <f t="shared" si="0"/>
        <v>45</v>
      </c>
      <c r="H11" s="2"/>
      <c r="I11" s="5">
        <f>G11/F2</f>
        <v>4.5</v>
      </c>
      <c r="J11" s="5"/>
      <c r="K11" s="5"/>
    </row>
    <row r="12" spans="1:11" x14ac:dyDescent="0.25">
      <c r="A12" s="2">
        <v>8</v>
      </c>
      <c r="B12" s="2">
        <v>7</v>
      </c>
      <c r="C12" s="2">
        <v>2</v>
      </c>
      <c r="D12" s="2">
        <v>1</v>
      </c>
      <c r="E12" s="2"/>
      <c r="F12" s="2"/>
      <c r="G12" s="2">
        <f t="shared" si="0"/>
        <v>46</v>
      </c>
      <c r="H12" s="2"/>
      <c r="I12" s="5">
        <f>G12/F2</f>
        <v>4.5999999999999996</v>
      </c>
      <c r="J12" s="5"/>
      <c r="K12" s="5"/>
    </row>
    <row r="13" spans="1:11" x14ac:dyDescent="0.25">
      <c r="A13" s="2">
        <v>9</v>
      </c>
      <c r="B13" s="2">
        <v>6</v>
      </c>
      <c r="C13" s="2">
        <v>3</v>
      </c>
      <c r="D13" s="2">
        <v>1</v>
      </c>
      <c r="E13" s="2"/>
      <c r="F13" s="2"/>
      <c r="G13" s="2">
        <f t="shared" si="0"/>
        <v>45</v>
      </c>
      <c r="H13" s="2"/>
      <c r="I13" s="5">
        <f>G13/F2</f>
        <v>4.5</v>
      </c>
      <c r="J13" s="5"/>
      <c r="K13" s="5"/>
    </row>
    <row r="14" spans="1:11" x14ac:dyDescent="0.25">
      <c r="A14" s="2">
        <v>10</v>
      </c>
      <c r="B14" s="2">
        <v>7</v>
      </c>
      <c r="C14" s="2">
        <v>2</v>
      </c>
      <c r="D14" s="2"/>
      <c r="E14" s="2">
        <v>1</v>
      </c>
      <c r="F14" s="2"/>
      <c r="G14" s="2">
        <f t="shared" si="0"/>
        <v>45</v>
      </c>
      <c r="H14" s="2"/>
      <c r="I14" s="5">
        <f>G14/F2</f>
        <v>4.5</v>
      </c>
      <c r="J14" s="5"/>
      <c r="K14" s="5"/>
    </row>
    <row r="15" spans="1:11" x14ac:dyDescent="0.25">
      <c r="A15" s="2">
        <v>11</v>
      </c>
      <c r="B15" s="2">
        <v>1</v>
      </c>
      <c r="C15" s="2">
        <v>7</v>
      </c>
      <c r="D15" s="2">
        <v>1</v>
      </c>
      <c r="E15" s="2">
        <v>1</v>
      </c>
      <c r="F15" s="2"/>
      <c r="G15" s="2">
        <f t="shared" si="0"/>
        <v>38</v>
      </c>
      <c r="H15" s="2"/>
      <c r="I15" s="5">
        <f>G15/F2</f>
        <v>3.8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28.7</v>
      </c>
      <c r="J16" s="7"/>
      <c r="K16" s="7">
        <f>I16/35*100</f>
        <v>82</v>
      </c>
    </row>
    <row r="17" spans="1:11" x14ac:dyDescent="0.25">
      <c r="A17" s="2">
        <v>12</v>
      </c>
      <c r="B17" s="2">
        <v>4</v>
      </c>
      <c r="C17" s="2">
        <v>2</v>
      </c>
      <c r="D17" s="2">
        <v>1</v>
      </c>
      <c r="E17" s="2">
        <v>3</v>
      </c>
      <c r="F17" s="2"/>
      <c r="G17" s="2">
        <f>B17*5+C17*4+D17*3+E17*2+F17*1</f>
        <v>37</v>
      </c>
      <c r="H17" s="2"/>
      <c r="I17" s="5">
        <f>G17/F2</f>
        <v>3.7</v>
      </c>
      <c r="J17" s="5"/>
      <c r="K17" s="5"/>
    </row>
    <row r="18" spans="1:11" x14ac:dyDescent="0.25">
      <c r="A18" s="2">
        <v>13</v>
      </c>
      <c r="B18" s="2">
        <v>2</v>
      </c>
      <c r="C18" s="2">
        <v>8</v>
      </c>
      <c r="D18" s="2"/>
      <c r="E18" s="2"/>
      <c r="F18" s="2"/>
      <c r="G18" s="2">
        <f>B18*5+C18*4+D18*3+E18*2+F18*1</f>
        <v>42</v>
      </c>
      <c r="H18" s="2"/>
      <c r="I18" s="5">
        <f>G18/F2</f>
        <v>4.2</v>
      </c>
      <c r="J18" s="5"/>
      <c r="K18" s="5"/>
    </row>
    <row r="19" spans="1:11" x14ac:dyDescent="0.25">
      <c r="A19" s="2">
        <v>14</v>
      </c>
      <c r="B19" s="2">
        <v>3</v>
      </c>
      <c r="C19" s="2">
        <v>5</v>
      </c>
      <c r="D19" s="2">
        <v>2</v>
      </c>
      <c r="E19" s="2"/>
      <c r="F19" s="2"/>
      <c r="G19" s="2">
        <f>B19*5+C19*4+D19*3+E19*2+F19*1</f>
        <v>41</v>
      </c>
      <c r="H19" s="2"/>
      <c r="I19" s="5">
        <f>G19/F2</f>
        <v>4.0999999999999996</v>
      </c>
      <c r="J19" s="5"/>
      <c r="K19" s="5"/>
    </row>
    <row r="20" spans="1:11" x14ac:dyDescent="0.25">
      <c r="A20" s="2">
        <v>15</v>
      </c>
      <c r="B20" s="2">
        <v>3</v>
      </c>
      <c r="C20" s="2">
        <v>5</v>
      </c>
      <c r="D20" s="2">
        <v>2</v>
      </c>
      <c r="E20" s="2"/>
      <c r="F20" s="2"/>
      <c r="G20" s="2">
        <f>B20*5+C20*4+D20*3+E20*2+F20*1</f>
        <v>41</v>
      </c>
      <c r="H20" s="2"/>
      <c r="I20" s="5">
        <f>G20/F2</f>
        <v>4.0999999999999996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16.100000000000001</v>
      </c>
      <c r="J21" s="5"/>
      <c r="K21" s="25">
        <f>I21/20*100</f>
        <v>80.5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workbookViewId="0">
      <selection activeCell="F34" sqref="F34"/>
    </sheetView>
  </sheetViews>
  <sheetFormatPr defaultRowHeight="15" x14ac:dyDescent="0.25"/>
  <sheetData>
    <row r="1" spans="1:13" x14ac:dyDescent="0.25">
      <c r="C1" s="28" t="s">
        <v>137</v>
      </c>
      <c r="D1" s="28"/>
      <c r="E1" s="28"/>
      <c r="F1" s="28"/>
      <c r="G1" s="28"/>
      <c r="H1" s="28"/>
    </row>
    <row r="2" spans="1:13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  <c r="M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</row>
    <row r="4" spans="1:13" x14ac:dyDescent="0.25">
      <c r="A4" s="2">
        <v>1</v>
      </c>
      <c r="B4" s="2">
        <v>5</v>
      </c>
      <c r="C4" s="2">
        <v>6</v>
      </c>
      <c r="D4" s="2">
        <v>3</v>
      </c>
      <c r="E4" s="2">
        <v>1</v>
      </c>
      <c r="F4" s="2"/>
      <c r="G4" s="2">
        <f>B4*5+C4*4+D4*3+E4*2+F4*1</f>
        <v>60</v>
      </c>
      <c r="H4" s="2"/>
      <c r="I4" s="5">
        <f>G4/F2</f>
        <v>4</v>
      </c>
      <c r="J4" s="5"/>
      <c r="K4" s="5"/>
      <c r="M4" s="3"/>
    </row>
    <row r="5" spans="1:13" x14ac:dyDescent="0.25">
      <c r="A5" s="2">
        <v>2</v>
      </c>
      <c r="B5" s="2">
        <v>11</v>
      </c>
      <c r="C5" s="2">
        <v>4</v>
      </c>
      <c r="D5" s="2"/>
      <c r="E5" s="2"/>
      <c r="F5" s="2"/>
      <c r="G5" s="2">
        <f>B5*5+C5*4+D5*3+E5*2+F5*1</f>
        <v>71</v>
      </c>
      <c r="H5" s="2"/>
      <c r="I5" s="5">
        <f>G5/F2</f>
        <v>4.7333333333333334</v>
      </c>
      <c r="J5" s="5"/>
      <c r="K5" s="5"/>
      <c r="M5" s="3"/>
    </row>
    <row r="6" spans="1:13" x14ac:dyDescent="0.25">
      <c r="A6" s="2">
        <v>3</v>
      </c>
      <c r="B6" s="2">
        <v>4</v>
      </c>
      <c r="C6" s="2">
        <v>6</v>
      </c>
      <c r="D6" s="2">
        <v>3</v>
      </c>
      <c r="E6" s="2">
        <v>2</v>
      </c>
      <c r="F6" s="2"/>
      <c r="G6" s="2">
        <f>B6*5+C6*4+D6*3+E6*2+F6*1</f>
        <v>57</v>
      </c>
      <c r="H6" s="2"/>
      <c r="I6" s="5">
        <f>G6/F2</f>
        <v>3.8</v>
      </c>
      <c r="J6" s="5"/>
      <c r="K6" s="5"/>
      <c r="M6" s="3"/>
    </row>
    <row r="7" spans="1:13" x14ac:dyDescent="0.25">
      <c r="A7" s="2">
        <v>4</v>
      </c>
      <c r="B7" s="2">
        <v>5</v>
      </c>
      <c r="C7" s="2">
        <v>5</v>
      </c>
      <c r="D7" s="2">
        <v>4</v>
      </c>
      <c r="E7" s="2"/>
      <c r="F7" s="2">
        <v>1</v>
      </c>
      <c r="G7" s="2">
        <f>B7*5+C7*4+D7*3+E7*2+F7*1</f>
        <v>58</v>
      </c>
      <c r="H7" s="2"/>
      <c r="I7" s="5">
        <f>G7/F2</f>
        <v>3.8666666666666667</v>
      </c>
      <c r="J7" s="5"/>
      <c r="K7" s="5"/>
      <c r="M7" s="3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16.400000000000002</v>
      </c>
      <c r="J8" s="7"/>
      <c r="K8" s="7">
        <f>I8/20*100</f>
        <v>82</v>
      </c>
      <c r="L8" s="8"/>
      <c r="M8" s="3"/>
    </row>
    <row r="9" spans="1:13" x14ac:dyDescent="0.25">
      <c r="A9" s="2">
        <v>5</v>
      </c>
      <c r="B9" s="2">
        <v>4</v>
      </c>
      <c r="C9" s="2">
        <v>6</v>
      </c>
      <c r="D9" s="2">
        <v>2</v>
      </c>
      <c r="E9" s="2">
        <v>2</v>
      </c>
      <c r="F9" s="2">
        <v>1</v>
      </c>
      <c r="G9" s="2">
        <f t="shared" ref="G9:G15" si="0">B9*5+C9*4+D9*3+E9*2+F9*1</f>
        <v>55</v>
      </c>
      <c r="H9" s="2"/>
      <c r="I9" s="5">
        <f>G9/F2</f>
        <v>3.6666666666666665</v>
      </c>
      <c r="J9" s="5"/>
      <c r="K9" s="5"/>
      <c r="M9" s="3"/>
    </row>
    <row r="10" spans="1:13" x14ac:dyDescent="0.25">
      <c r="A10" s="2">
        <v>6</v>
      </c>
      <c r="B10" s="2">
        <v>4</v>
      </c>
      <c r="C10" s="2">
        <v>2</v>
      </c>
      <c r="D10" s="2">
        <v>5</v>
      </c>
      <c r="E10" s="2">
        <v>4</v>
      </c>
      <c r="F10" s="2"/>
      <c r="G10" s="2">
        <f t="shared" si="0"/>
        <v>51</v>
      </c>
      <c r="H10" s="2"/>
      <c r="I10" s="5">
        <f>G10/F2</f>
        <v>3.4</v>
      </c>
      <c r="J10" s="5"/>
      <c r="K10" s="5"/>
      <c r="M10" s="3"/>
    </row>
    <row r="11" spans="1:13" x14ac:dyDescent="0.25">
      <c r="A11" s="2">
        <v>7</v>
      </c>
      <c r="B11" s="2">
        <v>5</v>
      </c>
      <c r="C11" s="2">
        <v>5</v>
      </c>
      <c r="D11" s="2">
        <v>4</v>
      </c>
      <c r="E11" s="2">
        <v>1</v>
      </c>
      <c r="F11" s="2"/>
      <c r="G11" s="2">
        <f t="shared" si="0"/>
        <v>59</v>
      </c>
      <c r="H11" s="2"/>
      <c r="I11" s="5">
        <f>G11/F2</f>
        <v>3.9333333333333331</v>
      </c>
      <c r="J11" s="5"/>
      <c r="K11" s="5"/>
      <c r="M11" s="3"/>
    </row>
    <row r="12" spans="1:13" x14ac:dyDescent="0.25">
      <c r="A12" s="2">
        <v>8</v>
      </c>
      <c r="B12" s="2">
        <v>12</v>
      </c>
      <c r="C12" s="2">
        <v>3</v>
      </c>
      <c r="D12" s="2"/>
      <c r="E12" s="2"/>
      <c r="F12" s="2"/>
      <c r="G12" s="2">
        <f t="shared" si="0"/>
        <v>72</v>
      </c>
      <c r="H12" s="2"/>
      <c r="I12" s="5">
        <f>G12/F2</f>
        <v>4.8</v>
      </c>
      <c r="J12" s="5"/>
      <c r="K12" s="5"/>
      <c r="M12" s="3"/>
    </row>
    <row r="13" spans="1:13" x14ac:dyDescent="0.25">
      <c r="A13" s="2">
        <v>9</v>
      </c>
      <c r="B13" s="2">
        <v>5</v>
      </c>
      <c r="C13" s="2">
        <v>8</v>
      </c>
      <c r="D13" s="2">
        <v>2</v>
      </c>
      <c r="E13" s="2"/>
      <c r="F13" s="2"/>
      <c r="G13" s="2">
        <f t="shared" si="0"/>
        <v>63</v>
      </c>
      <c r="H13" s="2"/>
      <c r="I13" s="5">
        <f>G13/F2</f>
        <v>4.2</v>
      </c>
      <c r="J13" s="5"/>
      <c r="K13" s="5"/>
      <c r="M13" s="3"/>
    </row>
    <row r="14" spans="1:13" x14ac:dyDescent="0.25">
      <c r="A14" s="2">
        <v>10</v>
      </c>
      <c r="B14" s="2">
        <v>12</v>
      </c>
      <c r="C14" s="2">
        <v>3</v>
      </c>
      <c r="D14" s="2"/>
      <c r="E14" s="2"/>
      <c r="F14" s="2"/>
      <c r="G14" s="2">
        <f t="shared" si="0"/>
        <v>72</v>
      </c>
      <c r="H14" s="2"/>
      <c r="I14" s="5">
        <f>G14/F2</f>
        <v>4.8</v>
      </c>
      <c r="J14" s="5"/>
      <c r="K14" s="5"/>
      <c r="M14" s="3"/>
    </row>
    <row r="15" spans="1:13" x14ac:dyDescent="0.25">
      <c r="A15" s="2">
        <v>11</v>
      </c>
      <c r="B15" s="2">
        <v>6</v>
      </c>
      <c r="C15" s="2">
        <v>4</v>
      </c>
      <c r="D15" s="2">
        <v>3</v>
      </c>
      <c r="E15" s="2">
        <v>2</v>
      </c>
      <c r="F15" s="2"/>
      <c r="G15" s="2">
        <f t="shared" si="0"/>
        <v>59</v>
      </c>
      <c r="H15" s="2"/>
      <c r="I15" s="5">
        <f>G15/F2</f>
        <v>3.9333333333333331</v>
      </c>
      <c r="J15" s="5"/>
      <c r="K15" s="5"/>
      <c r="M15" s="3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28.733333333333334</v>
      </c>
      <c r="J16" s="7"/>
      <c r="K16" s="7">
        <f>I16/35*100</f>
        <v>82.095238095238102</v>
      </c>
      <c r="L16" s="8"/>
      <c r="M16" s="3"/>
    </row>
    <row r="17" spans="1:13" x14ac:dyDescent="0.25">
      <c r="A17" s="2">
        <v>12</v>
      </c>
      <c r="B17" s="2">
        <v>6</v>
      </c>
      <c r="C17" s="2">
        <v>9</v>
      </c>
      <c r="D17" s="2"/>
      <c r="E17" s="2"/>
      <c r="F17" s="2"/>
      <c r="G17" s="2">
        <f>B17*5+C17*4+D17*3+E17*2+F17*1</f>
        <v>66</v>
      </c>
      <c r="H17" s="2"/>
      <c r="I17" s="5">
        <f>G17/F2</f>
        <v>4.4000000000000004</v>
      </c>
      <c r="J17" s="5"/>
      <c r="K17" s="5"/>
      <c r="M17" s="3"/>
    </row>
    <row r="18" spans="1:13" x14ac:dyDescent="0.25">
      <c r="A18" s="2">
        <v>13</v>
      </c>
      <c r="B18" s="2">
        <v>7</v>
      </c>
      <c r="C18" s="2">
        <v>8</v>
      </c>
      <c r="D18" s="2"/>
      <c r="E18" s="2"/>
      <c r="F18" s="2"/>
      <c r="G18" s="2">
        <f>B18*5+C18*4+D18*3+E18*2+F18*1</f>
        <v>67</v>
      </c>
      <c r="H18" s="2"/>
      <c r="I18" s="5">
        <f>G18/F2</f>
        <v>4.4666666666666668</v>
      </c>
      <c r="J18" s="5"/>
      <c r="K18" s="5"/>
      <c r="M18" s="3"/>
    </row>
    <row r="19" spans="1:13" x14ac:dyDescent="0.25">
      <c r="A19" s="2">
        <v>14</v>
      </c>
      <c r="B19" s="2">
        <v>5</v>
      </c>
      <c r="C19" s="2">
        <v>6</v>
      </c>
      <c r="D19" s="2">
        <v>4</v>
      </c>
      <c r="E19" s="2"/>
      <c r="F19" s="2"/>
      <c r="G19" s="2">
        <f>B19*5+C19*4+D19*3+E19*2+F19*1</f>
        <v>61</v>
      </c>
      <c r="H19" s="2"/>
      <c r="I19" s="5">
        <f>G19/F2</f>
        <v>4.0666666666666664</v>
      </c>
      <c r="J19" s="5"/>
      <c r="K19" s="5"/>
      <c r="M19" s="3"/>
    </row>
    <row r="20" spans="1:13" x14ac:dyDescent="0.25">
      <c r="A20" s="2">
        <v>15</v>
      </c>
      <c r="B20" s="2">
        <v>6</v>
      </c>
      <c r="C20" s="2">
        <v>6</v>
      </c>
      <c r="D20" s="2">
        <v>3</v>
      </c>
      <c r="E20" s="2"/>
      <c r="F20" s="2"/>
      <c r="G20" s="2">
        <f>B20*5+C20*4+D20*3+E20*2+F20*1</f>
        <v>63</v>
      </c>
      <c r="H20" s="2"/>
      <c r="I20" s="5">
        <f>G20/F2</f>
        <v>4.2</v>
      </c>
      <c r="J20" s="5"/>
      <c r="K20" s="5"/>
      <c r="M20" s="3"/>
    </row>
    <row r="21" spans="1:1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17.133333333333333</v>
      </c>
      <c r="J21" s="5"/>
      <c r="K21" s="25">
        <f>I21/20*100</f>
        <v>85.666666666666671</v>
      </c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</row>
    <row r="23" spans="1:13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L23" s="3"/>
      <c r="M23" s="3"/>
    </row>
    <row r="24" spans="1:13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  <c r="M24" s="3"/>
    </row>
    <row r="25" spans="1:13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  <c r="M25" s="3"/>
    </row>
    <row r="26" spans="1:13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3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3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28"/>
  <sheetViews>
    <sheetView zoomScale="90" zoomScaleNormal="90" workbookViewId="0">
      <selection activeCell="G34" sqref="G34"/>
    </sheetView>
  </sheetViews>
  <sheetFormatPr defaultRowHeight="15" x14ac:dyDescent="0.25"/>
  <sheetData>
    <row r="1" spans="1:15" ht="24.75" customHeight="1" x14ac:dyDescent="0.25">
      <c r="D1" s="83" t="s">
        <v>113</v>
      </c>
      <c r="E1" s="83"/>
      <c r="F1" s="83"/>
      <c r="G1" s="83"/>
      <c r="H1" s="83"/>
      <c r="I1" s="83"/>
    </row>
    <row r="2" spans="1:15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3"/>
    </row>
    <row r="4" spans="1:15" x14ac:dyDescent="0.25">
      <c r="A4" s="2">
        <v>1</v>
      </c>
      <c r="B4" s="2">
        <v>10</v>
      </c>
      <c r="C4" s="2">
        <v>8</v>
      </c>
      <c r="D4" s="2">
        <v>2</v>
      </c>
      <c r="E4" s="2"/>
      <c r="F4" s="2"/>
      <c r="G4" s="2">
        <f>B4*5+C4*4+D4*3+E4*2+F4*1</f>
        <v>88</v>
      </c>
      <c r="H4" s="2"/>
      <c r="I4" s="5">
        <f>G4/F2</f>
        <v>4.4000000000000004</v>
      </c>
      <c r="J4" s="5"/>
      <c r="K4" s="5"/>
      <c r="N4" s="3"/>
      <c r="O4" s="3"/>
    </row>
    <row r="5" spans="1:15" x14ac:dyDescent="0.25">
      <c r="A5" s="2">
        <v>2</v>
      </c>
      <c r="B5" s="2">
        <v>8</v>
      </c>
      <c r="C5" s="2">
        <v>12</v>
      </c>
      <c r="D5" s="2"/>
      <c r="E5" s="2"/>
      <c r="F5" s="2"/>
      <c r="G5" s="2">
        <f>B5*5+C5*4+D5*3+E5*2+F5*1</f>
        <v>88</v>
      </c>
      <c r="H5" s="2"/>
      <c r="I5" s="5">
        <f>G5/F2</f>
        <v>4.4000000000000004</v>
      </c>
      <c r="J5" s="5"/>
      <c r="K5" s="5"/>
    </row>
    <row r="6" spans="1:15" x14ac:dyDescent="0.25">
      <c r="A6" s="2">
        <v>3</v>
      </c>
      <c r="B6" s="2">
        <v>12</v>
      </c>
      <c r="C6" s="2">
        <v>8</v>
      </c>
      <c r="D6" s="2"/>
      <c r="E6" s="2"/>
      <c r="F6" s="2"/>
      <c r="G6" s="2">
        <f>B6*5+C6*4+D6*3+E6*2+F6*1</f>
        <v>92</v>
      </c>
      <c r="H6" s="2"/>
      <c r="I6" s="5">
        <f>G6/F2</f>
        <v>4.5999999999999996</v>
      </c>
      <c r="J6" s="5"/>
      <c r="K6" s="5"/>
    </row>
    <row r="7" spans="1:15" x14ac:dyDescent="0.25">
      <c r="A7" s="2">
        <v>4</v>
      </c>
      <c r="B7" s="2">
        <v>10</v>
      </c>
      <c r="C7" s="2">
        <v>9</v>
      </c>
      <c r="D7" s="2">
        <v>1</v>
      </c>
      <c r="E7" s="2"/>
      <c r="F7" s="2"/>
      <c r="G7" s="2">
        <f>B7*5+C7*4+D7*3+E7*2+F7*1</f>
        <v>89</v>
      </c>
      <c r="H7" s="2"/>
      <c r="I7" s="5">
        <f>G7/F2</f>
        <v>4.45</v>
      </c>
      <c r="J7" s="5"/>
      <c r="K7" s="5"/>
    </row>
    <row r="8" spans="1:1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17.850000000000001</v>
      </c>
      <c r="J8" s="7"/>
      <c r="K8" s="7">
        <f>I8/20*100</f>
        <v>89.25</v>
      </c>
    </row>
    <row r="9" spans="1:15" x14ac:dyDescent="0.25">
      <c r="A9" s="2">
        <v>5</v>
      </c>
      <c r="B9" s="2">
        <v>3</v>
      </c>
      <c r="C9" s="2">
        <v>14</v>
      </c>
      <c r="D9" s="2"/>
      <c r="E9" s="2">
        <v>3</v>
      </c>
      <c r="F9" s="2"/>
      <c r="G9" s="2">
        <f t="shared" ref="G9:G15" si="0">B9*5+C9*4+D9*3+E9*2+F9*1</f>
        <v>77</v>
      </c>
      <c r="H9" s="2"/>
      <c r="I9" s="5">
        <f>G9/F2</f>
        <v>3.85</v>
      </c>
      <c r="J9" s="5"/>
      <c r="K9" s="5"/>
    </row>
    <row r="10" spans="1:15" x14ac:dyDescent="0.25">
      <c r="A10" s="2">
        <v>6</v>
      </c>
      <c r="B10" s="2">
        <v>3</v>
      </c>
      <c r="C10" s="2">
        <v>10</v>
      </c>
      <c r="D10" s="2">
        <v>7</v>
      </c>
      <c r="E10" s="2"/>
      <c r="F10" s="2"/>
      <c r="G10" s="2">
        <f t="shared" si="0"/>
        <v>76</v>
      </c>
      <c r="H10" s="2"/>
      <c r="I10" s="5">
        <f>G10/F2</f>
        <v>3.8</v>
      </c>
      <c r="J10" s="5"/>
      <c r="K10" s="5"/>
    </row>
    <row r="11" spans="1:15" x14ac:dyDescent="0.25">
      <c r="A11" s="2">
        <v>7</v>
      </c>
      <c r="B11" s="2">
        <v>10</v>
      </c>
      <c r="C11" s="2">
        <v>8</v>
      </c>
      <c r="D11" s="2">
        <v>2</v>
      </c>
      <c r="E11" s="2"/>
      <c r="F11" s="2"/>
      <c r="G11" s="2">
        <f t="shared" si="0"/>
        <v>88</v>
      </c>
      <c r="H11" s="2"/>
      <c r="I11" s="5">
        <f>G11/F2</f>
        <v>4.4000000000000004</v>
      </c>
      <c r="J11" s="5"/>
      <c r="K11" s="5"/>
    </row>
    <row r="12" spans="1:15" x14ac:dyDescent="0.25">
      <c r="A12" s="2">
        <v>8</v>
      </c>
      <c r="B12" s="2">
        <v>13</v>
      </c>
      <c r="C12" s="2">
        <v>6</v>
      </c>
      <c r="D12" s="2">
        <v>1</v>
      </c>
      <c r="E12" s="2"/>
      <c r="F12" s="2"/>
      <c r="G12" s="2">
        <f t="shared" si="0"/>
        <v>92</v>
      </c>
      <c r="H12" s="2"/>
      <c r="I12" s="5">
        <f>G12/F2</f>
        <v>4.5999999999999996</v>
      </c>
      <c r="J12" s="5"/>
      <c r="K12" s="5"/>
    </row>
    <row r="13" spans="1:15" x14ac:dyDescent="0.25">
      <c r="A13" s="2">
        <v>9</v>
      </c>
      <c r="B13" s="2">
        <v>13</v>
      </c>
      <c r="C13" s="2">
        <v>6</v>
      </c>
      <c r="D13" s="2">
        <v>1</v>
      </c>
      <c r="E13" s="2"/>
      <c r="F13" s="2"/>
      <c r="G13" s="2">
        <f t="shared" si="0"/>
        <v>92</v>
      </c>
      <c r="H13" s="2"/>
      <c r="I13" s="5">
        <f>G13/F2</f>
        <v>4.5999999999999996</v>
      </c>
      <c r="J13" s="5"/>
      <c r="K13" s="5"/>
    </row>
    <row r="14" spans="1:15" x14ac:dyDescent="0.25">
      <c r="A14" s="2">
        <v>10</v>
      </c>
      <c r="B14" s="2">
        <v>14</v>
      </c>
      <c r="C14" s="2">
        <v>5</v>
      </c>
      <c r="D14" s="2">
        <v>1</v>
      </c>
      <c r="E14" s="2"/>
      <c r="F14" s="2"/>
      <c r="G14" s="2">
        <f t="shared" si="0"/>
        <v>93</v>
      </c>
      <c r="H14" s="2"/>
      <c r="I14" s="5">
        <f>G14/F2</f>
        <v>4.6500000000000004</v>
      </c>
      <c r="J14" s="5"/>
      <c r="K14" s="5"/>
    </row>
    <row r="15" spans="1:15" x14ac:dyDescent="0.25">
      <c r="A15" s="2">
        <v>11</v>
      </c>
      <c r="B15" s="2">
        <v>10</v>
      </c>
      <c r="C15" s="2">
        <v>7</v>
      </c>
      <c r="D15" s="2"/>
      <c r="E15" s="2">
        <v>2</v>
      </c>
      <c r="F15" s="2">
        <v>1</v>
      </c>
      <c r="G15" s="2">
        <f t="shared" si="0"/>
        <v>83</v>
      </c>
      <c r="H15" s="2"/>
      <c r="I15" s="5">
        <f>G15/F2</f>
        <v>4.1500000000000004</v>
      </c>
      <c r="J15" s="5"/>
      <c r="K15" s="5"/>
    </row>
    <row r="16" spans="1:1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30.049999999999997</v>
      </c>
      <c r="J16" s="7"/>
      <c r="K16" s="7">
        <f>I16/35*100</f>
        <v>85.857142857142861</v>
      </c>
    </row>
    <row r="17" spans="1:11" x14ac:dyDescent="0.25">
      <c r="A17" s="2">
        <v>12</v>
      </c>
      <c r="B17" s="2">
        <v>7</v>
      </c>
      <c r="C17" s="2">
        <v>7</v>
      </c>
      <c r="D17" s="2">
        <v>4</v>
      </c>
      <c r="E17" s="2">
        <v>2</v>
      </c>
      <c r="F17" s="2"/>
      <c r="G17" s="2">
        <f>B17*5+C17*4+D17*3+E17*2+F17*1</f>
        <v>79</v>
      </c>
      <c r="H17" s="2"/>
      <c r="I17" s="5">
        <f>G17/F2</f>
        <v>3.95</v>
      </c>
      <c r="J17" s="5"/>
      <c r="K17" s="5"/>
    </row>
    <row r="18" spans="1:11" x14ac:dyDescent="0.25">
      <c r="A18" s="2">
        <v>13</v>
      </c>
      <c r="B18" s="2">
        <v>7</v>
      </c>
      <c r="C18" s="2">
        <v>10</v>
      </c>
      <c r="D18" s="2">
        <v>3</v>
      </c>
      <c r="E18" s="2"/>
      <c r="F18" s="2"/>
      <c r="G18" s="2">
        <f>B18*5+C18*4+D18*3+E18*2+F18*1</f>
        <v>84</v>
      </c>
      <c r="H18" s="2"/>
      <c r="I18" s="5">
        <f>G18/F2</f>
        <v>4.2</v>
      </c>
      <c r="J18" s="5"/>
      <c r="K18" s="5"/>
    </row>
    <row r="19" spans="1:11" x14ac:dyDescent="0.25">
      <c r="A19" s="2">
        <v>14</v>
      </c>
      <c r="B19" s="2">
        <v>6</v>
      </c>
      <c r="C19" s="2">
        <v>10</v>
      </c>
      <c r="D19" s="2">
        <v>4</v>
      </c>
      <c r="E19" s="2"/>
      <c r="F19" s="2"/>
      <c r="G19" s="2">
        <f>B19*5+C19*4+D19*3+E19*2+F19*1</f>
        <v>82</v>
      </c>
      <c r="H19" s="2"/>
      <c r="I19" s="5">
        <f>G19/F2</f>
        <v>4.0999999999999996</v>
      </c>
      <c r="J19" s="5"/>
      <c r="K19" s="5"/>
    </row>
    <row r="20" spans="1:11" x14ac:dyDescent="0.25">
      <c r="A20" s="2">
        <v>15</v>
      </c>
      <c r="B20" s="2">
        <v>8</v>
      </c>
      <c r="C20" s="2">
        <v>11</v>
      </c>
      <c r="D20" s="2"/>
      <c r="E20" s="2">
        <v>1</v>
      </c>
      <c r="F20" s="2"/>
      <c r="G20" s="2">
        <f>B20*5+C20*4+D20*3+E20*2+F20*1</f>
        <v>86</v>
      </c>
      <c r="H20" s="2"/>
      <c r="I20" s="5">
        <f>G20/F2</f>
        <v>4.3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16.55</v>
      </c>
      <c r="J21" s="5"/>
      <c r="K21" s="25">
        <f>I21/20*100</f>
        <v>82.75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2">
    <mergeCell ref="A26:D26"/>
    <mergeCell ref="F26:I26"/>
    <mergeCell ref="A27:D27"/>
    <mergeCell ref="F27:I27"/>
    <mergeCell ref="A28:D28"/>
    <mergeCell ref="F28:I28"/>
    <mergeCell ref="D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33"/>
  <sheetViews>
    <sheetView topLeftCell="A4" zoomScale="90" zoomScaleNormal="90" workbookViewId="0">
      <selection activeCell="Z35" sqref="Z35"/>
    </sheetView>
  </sheetViews>
  <sheetFormatPr defaultRowHeight="15" x14ac:dyDescent="0.25"/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M3" s="3"/>
      <c r="N3" s="3"/>
      <c r="O3" s="3"/>
      <c r="P3" s="3"/>
      <c r="Q3" s="3"/>
    </row>
    <row r="4" spans="1:17" x14ac:dyDescent="0.25">
      <c r="M4" s="3"/>
      <c r="N4" s="3"/>
      <c r="O4" s="3"/>
      <c r="P4" s="3"/>
      <c r="Q4" s="3"/>
    </row>
    <row r="5" spans="1:17" x14ac:dyDescent="0.25">
      <c r="M5" s="3"/>
      <c r="N5" s="3"/>
      <c r="O5" s="3"/>
      <c r="P5" s="3"/>
      <c r="Q5" s="3"/>
    </row>
    <row r="6" spans="1:17" x14ac:dyDescent="0.25">
      <c r="M6" s="3"/>
      <c r="N6" s="3"/>
      <c r="O6" s="3"/>
      <c r="P6" s="3"/>
      <c r="Q6" s="3"/>
    </row>
    <row r="7" spans="1:17" x14ac:dyDescent="0.25">
      <c r="M7" s="3"/>
      <c r="N7" s="3"/>
      <c r="O7" s="3"/>
      <c r="P7" s="3"/>
      <c r="Q7" s="3"/>
    </row>
    <row r="8" spans="1:17" x14ac:dyDescent="0.25">
      <c r="M8" s="3"/>
      <c r="N8" s="3"/>
      <c r="O8" s="3"/>
      <c r="P8" s="3"/>
      <c r="Q8" s="3"/>
    </row>
    <row r="9" spans="1:17" x14ac:dyDescent="0.25">
      <c r="M9" s="3"/>
      <c r="N9" s="3"/>
      <c r="O9" s="3"/>
      <c r="P9" s="3"/>
      <c r="Q9" s="3"/>
    </row>
    <row r="10" spans="1:17" x14ac:dyDescent="0.25">
      <c r="M10" s="3"/>
      <c r="N10" s="3"/>
      <c r="O10" s="3"/>
      <c r="P10" s="3"/>
      <c r="Q10" s="3"/>
    </row>
    <row r="11" spans="1:17" x14ac:dyDescent="0.25">
      <c r="M11" s="3"/>
      <c r="N11" s="3"/>
      <c r="O11" s="3"/>
      <c r="P11" s="3"/>
      <c r="Q11" s="3"/>
    </row>
    <row r="12" spans="1:17" x14ac:dyDescent="0.25">
      <c r="M12" s="3"/>
      <c r="N12" s="3"/>
      <c r="O12" s="3"/>
      <c r="P12" s="3"/>
      <c r="Q12" s="3"/>
    </row>
    <row r="13" spans="1:17" x14ac:dyDescent="0.25">
      <c r="M13" s="3"/>
      <c r="N13" s="3"/>
      <c r="O13" s="3"/>
      <c r="P13" s="3"/>
      <c r="Q13" s="3"/>
    </row>
    <row r="14" spans="1:17" x14ac:dyDescent="0.25">
      <c r="M14" s="3"/>
      <c r="N14" s="3"/>
      <c r="O14" s="3"/>
      <c r="P14" s="3"/>
      <c r="Q14" s="3"/>
    </row>
    <row r="15" spans="1:17" x14ac:dyDescent="0.25">
      <c r="M15" s="3"/>
      <c r="N15" s="3"/>
      <c r="O15" s="3"/>
      <c r="P15" s="3"/>
      <c r="Q15" s="3"/>
    </row>
    <row r="16" spans="1:17" x14ac:dyDescent="0.25">
      <c r="M16" s="3"/>
      <c r="N16" s="3"/>
      <c r="O16" s="3"/>
      <c r="P16" s="3"/>
      <c r="Q16" s="3"/>
    </row>
    <row r="17" spans="1:17" x14ac:dyDescent="0.25">
      <c r="M17" s="3"/>
      <c r="N17" s="3"/>
      <c r="O17" s="3"/>
      <c r="P17" s="3"/>
      <c r="Q17" s="3"/>
    </row>
    <row r="18" spans="1:17" x14ac:dyDescent="0.25">
      <c r="M18" s="3"/>
      <c r="N18" s="3"/>
      <c r="O18" s="3"/>
      <c r="P18" s="3"/>
      <c r="Q18" s="3"/>
    </row>
    <row r="19" spans="1:17" x14ac:dyDescent="0.25">
      <c r="M19" s="3"/>
      <c r="N19" s="3"/>
      <c r="O19" s="3"/>
      <c r="P19" s="3"/>
      <c r="Q19" s="3"/>
    </row>
    <row r="20" spans="1:17" x14ac:dyDescent="0.25">
      <c r="M20" s="3"/>
      <c r="N20" s="3"/>
      <c r="O20" s="3"/>
      <c r="P20" s="3"/>
      <c r="Q20" s="3"/>
    </row>
    <row r="21" spans="1:17" x14ac:dyDescent="0.25">
      <c r="M21" s="3"/>
      <c r="N21" s="3"/>
      <c r="O21" s="3"/>
      <c r="P21" s="3"/>
      <c r="Q21" s="3"/>
    </row>
    <row r="22" spans="1:17" x14ac:dyDescent="0.25">
      <c r="M22" s="3"/>
      <c r="N22" s="3"/>
      <c r="O22" s="3"/>
      <c r="P22" s="3"/>
      <c r="Q22" s="3"/>
    </row>
    <row r="23" spans="1:17" x14ac:dyDescent="0.25">
      <c r="M23" s="3"/>
      <c r="N23" s="3"/>
      <c r="O23" s="3"/>
      <c r="P23" s="3"/>
      <c r="Q23" s="3"/>
    </row>
    <row r="24" spans="1:17" x14ac:dyDescent="0.25">
      <c r="M24" s="3"/>
      <c r="N24" s="3"/>
      <c r="O24" s="3"/>
      <c r="P24" s="3"/>
      <c r="Q24" s="3"/>
    </row>
    <row r="25" spans="1:17" x14ac:dyDescent="0.25">
      <c r="M25" s="3"/>
      <c r="N25" s="3"/>
      <c r="O25" s="3"/>
      <c r="P25" s="3"/>
      <c r="Q25" s="3"/>
    </row>
    <row r="26" spans="1:17" x14ac:dyDescent="0.25"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9"/>
      <c r="I27" s="9"/>
      <c r="J27" s="9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9"/>
      <c r="I28" s="9"/>
      <c r="J28" s="9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9"/>
      <c r="I29" s="9"/>
      <c r="J29" s="9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honeticPr fontId="6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28"/>
  <sheetViews>
    <sheetView workbookViewId="0">
      <selection activeCell="C21" sqref="C21"/>
    </sheetView>
  </sheetViews>
  <sheetFormatPr defaultRowHeight="15" x14ac:dyDescent="0.25"/>
  <cols>
    <col min="8" max="8" width="9.140625" customWidth="1"/>
  </cols>
  <sheetData>
    <row r="1" spans="1:11" ht="15" customHeight="1" x14ac:dyDescent="0.25">
      <c r="B1" s="92" t="s">
        <v>122</v>
      </c>
      <c r="C1" s="92"/>
      <c r="D1" s="92"/>
      <c r="E1" s="92"/>
      <c r="F1" s="92"/>
      <c r="G1" s="92"/>
      <c r="H1" s="92"/>
      <c r="I1" s="92"/>
      <c r="J1" s="92"/>
      <c r="K1" s="3"/>
    </row>
    <row r="2" spans="1:11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3</v>
      </c>
      <c r="C4" s="2">
        <v>4</v>
      </c>
      <c r="D4" s="2">
        <v>3</v>
      </c>
      <c r="E4" s="2"/>
      <c r="F4" s="2"/>
      <c r="G4" s="2">
        <f>B4*5+C4*4+D4*3+E4*2+F4*1</f>
        <v>40</v>
      </c>
      <c r="H4" s="2"/>
      <c r="I4" s="5">
        <f>G4/F2</f>
        <v>4</v>
      </c>
      <c r="J4" s="5"/>
      <c r="K4" s="5"/>
    </row>
    <row r="5" spans="1:11" x14ac:dyDescent="0.25">
      <c r="A5" s="2">
        <v>2</v>
      </c>
      <c r="B5" s="2">
        <v>4</v>
      </c>
      <c r="C5" s="2">
        <v>3</v>
      </c>
      <c r="D5" s="2">
        <v>3</v>
      </c>
      <c r="E5" s="2"/>
      <c r="F5" s="2"/>
      <c r="G5" s="2">
        <f>B5*5+C5*4+D5*3+E5*2+F5*1</f>
        <v>41</v>
      </c>
      <c r="H5" s="2"/>
      <c r="I5" s="5">
        <f>G5/F2</f>
        <v>4.0999999999999996</v>
      </c>
      <c r="J5" s="5"/>
      <c r="K5" s="5"/>
    </row>
    <row r="6" spans="1:11" x14ac:dyDescent="0.25">
      <c r="A6" s="2">
        <v>3</v>
      </c>
      <c r="B6" s="2">
        <v>2</v>
      </c>
      <c r="C6" s="2">
        <v>5</v>
      </c>
      <c r="D6" s="2">
        <v>3</v>
      </c>
      <c r="E6" s="2"/>
      <c r="F6" s="2"/>
      <c r="G6" s="2">
        <f>B6*5+C6*4+D6*3+E6*2+F6*1</f>
        <v>39</v>
      </c>
      <c r="H6" s="2"/>
      <c r="I6" s="5">
        <f>G6/F2</f>
        <v>3.9</v>
      </c>
      <c r="J6" s="5"/>
      <c r="K6" s="5"/>
    </row>
    <row r="7" spans="1:11" x14ac:dyDescent="0.25">
      <c r="A7" s="2">
        <v>4</v>
      </c>
      <c r="B7" s="2">
        <v>2</v>
      </c>
      <c r="C7" s="2">
        <v>6</v>
      </c>
      <c r="D7" s="2">
        <v>2</v>
      </c>
      <c r="E7" s="2"/>
      <c r="F7" s="2"/>
      <c r="G7" s="2">
        <f>B7*5+C7*4+D7*3+E7*2+F7*1</f>
        <v>40</v>
      </c>
      <c r="H7" s="2"/>
      <c r="I7" s="5">
        <f>G7/F2</f>
        <v>4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</v>
      </c>
      <c r="J8" s="7"/>
      <c r="K8" s="7">
        <f>I8/20*100</f>
        <v>80</v>
      </c>
    </row>
    <row r="9" spans="1:11" x14ac:dyDescent="0.25">
      <c r="A9" s="2">
        <v>5</v>
      </c>
      <c r="B9" s="2">
        <v>1</v>
      </c>
      <c r="C9" s="2">
        <v>3</v>
      </c>
      <c r="D9" s="2">
        <v>5</v>
      </c>
      <c r="E9" s="2">
        <v>1</v>
      </c>
      <c r="F9" s="2"/>
      <c r="G9" s="2">
        <f t="shared" ref="G9:G15" si="0">B9*5+C9*4+D9*3+E9*2+F9*1</f>
        <v>34</v>
      </c>
      <c r="H9" s="2"/>
      <c r="I9" s="5">
        <f>G9/F2</f>
        <v>3.4</v>
      </c>
      <c r="J9" s="5"/>
      <c r="K9" s="5"/>
    </row>
    <row r="10" spans="1:11" x14ac:dyDescent="0.25">
      <c r="A10" s="2">
        <v>6</v>
      </c>
      <c r="B10" s="2"/>
      <c r="C10" s="2">
        <v>3</v>
      </c>
      <c r="D10" s="2">
        <v>2</v>
      </c>
      <c r="E10" s="2">
        <v>5</v>
      </c>
      <c r="F10" s="2"/>
      <c r="G10" s="2">
        <f t="shared" si="0"/>
        <v>28</v>
      </c>
      <c r="H10" s="2"/>
      <c r="I10" s="5">
        <f>G10/F2</f>
        <v>2.8</v>
      </c>
      <c r="J10" s="5"/>
      <c r="K10" s="5"/>
    </row>
    <row r="11" spans="1:11" x14ac:dyDescent="0.25">
      <c r="A11" s="2">
        <v>7</v>
      </c>
      <c r="B11" s="2">
        <v>3</v>
      </c>
      <c r="C11" s="2">
        <v>2</v>
      </c>
      <c r="D11" s="2">
        <v>2</v>
      </c>
      <c r="E11" s="2">
        <v>3</v>
      </c>
      <c r="F11" s="2"/>
      <c r="G11" s="2">
        <f t="shared" si="0"/>
        <v>35</v>
      </c>
      <c r="H11" s="2"/>
      <c r="I11" s="5">
        <f>G11/F2</f>
        <v>3.5</v>
      </c>
      <c r="J11" s="5"/>
      <c r="K11" s="5"/>
    </row>
    <row r="12" spans="1:11" x14ac:dyDescent="0.25">
      <c r="A12" s="2">
        <v>8</v>
      </c>
      <c r="B12" s="2">
        <v>2</v>
      </c>
      <c r="C12" s="2">
        <v>2</v>
      </c>
      <c r="D12" s="2">
        <v>3</v>
      </c>
      <c r="E12" s="2">
        <v>3</v>
      </c>
      <c r="F12" s="2"/>
      <c r="G12" s="2">
        <f t="shared" si="0"/>
        <v>33</v>
      </c>
      <c r="H12" s="2"/>
      <c r="I12" s="5">
        <f>G12/F2</f>
        <v>3.3</v>
      </c>
      <c r="J12" s="5"/>
      <c r="K12" s="5"/>
    </row>
    <row r="13" spans="1:11" x14ac:dyDescent="0.25">
      <c r="A13" s="2">
        <v>9</v>
      </c>
      <c r="B13" s="2">
        <v>1</v>
      </c>
      <c r="C13" s="2">
        <v>3</v>
      </c>
      <c r="D13" s="2">
        <v>3</v>
      </c>
      <c r="E13" s="2">
        <v>3</v>
      </c>
      <c r="F13" s="2"/>
      <c r="G13" s="2">
        <f t="shared" si="0"/>
        <v>32</v>
      </c>
      <c r="H13" s="2"/>
      <c r="I13" s="5">
        <f>G13/F2</f>
        <v>3.2</v>
      </c>
      <c r="J13" s="5"/>
      <c r="K13" s="5"/>
    </row>
    <row r="14" spans="1:11" x14ac:dyDescent="0.25">
      <c r="A14" s="2">
        <v>10</v>
      </c>
      <c r="B14" s="2">
        <v>3</v>
      </c>
      <c r="C14" s="2">
        <v>2</v>
      </c>
      <c r="D14" s="2">
        <v>5</v>
      </c>
      <c r="E14" s="2"/>
      <c r="F14" s="2"/>
      <c r="G14" s="2">
        <f t="shared" si="0"/>
        <v>38</v>
      </c>
      <c r="H14" s="2"/>
      <c r="I14" s="5">
        <f>G14/F2</f>
        <v>3.8</v>
      </c>
      <c r="J14" s="5"/>
      <c r="K14" s="5"/>
    </row>
    <row r="15" spans="1:11" x14ac:dyDescent="0.25">
      <c r="A15" s="2">
        <v>11</v>
      </c>
      <c r="B15" s="2">
        <v>4</v>
      </c>
      <c r="C15" s="2">
        <v>2</v>
      </c>
      <c r="D15" s="2">
        <v>4</v>
      </c>
      <c r="E15" s="2"/>
      <c r="F15" s="2"/>
      <c r="G15" s="2">
        <f t="shared" si="0"/>
        <v>40</v>
      </c>
      <c r="H15" s="2"/>
      <c r="I15" s="5">
        <f>G15/F2</f>
        <v>4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24</v>
      </c>
      <c r="J16" s="7"/>
      <c r="K16" s="7">
        <f>I16/35*100</f>
        <v>68.571428571428569</v>
      </c>
    </row>
    <row r="17" spans="1:11" x14ac:dyDescent="0.25">
      <c r="A17" s="2">
        <v>12</v>
      </c>
      <c r="B17" s="2">
        <v>3</v>
      </c>
      <c r="C17" s="2">
        <v>2</v>
      </c>
      <c r="D17" s="2">
        <v>3</v>
      </c>
      <c r="E17" s="2">
        <v>2</v>
      </c>
      <c r="F17" s="2"/>
      <c r="G17" s="2">
        <f>B17*5+C17*4+D17*3+E17*2+F17*1</f>
        <v>36</v>
      </c>
      <c r="H17" s="2"/>
      <c r="I17" s="5">
        <f>G17/F2</f>
        <v>3.6</v>
      </c>
      <c r="J17" s="5"/>
      <c r="K17" s="5"/>
    </row>
    <row r="18" spans="1:11" x14ac:dyDescent="0.25">
      <c r="A18" s="2">
        <v>13</v>
      </c>
      <c r="B18" s="2">
        <v>6</v>
      </c>
      <c r="C18" s="2">
        <v>1</v>
      </c>
      <c r="D18" s="2">
        <v>2</v>
      </c>
      <c r="E18" s="2"/>
      <c r="F18" s="2">
        <v>1</v>
      </c>
      <c r="G18" s="2">
        <f>B18*5+C18*4+D18*3+E18*2+F18*1</f>
        <v>41</v>
      </c>
      <c r="H18" s="2"/>
      <c r="I18" s="5">
        <f>G18/F2</f>
        <v>4.0999999999999996</v>
      </c>
      <c r="J18" s="5"/>
      <c r="K18" s="5"/>
    </row>
    <row r="19" spans="1:11" x14ac:dyDescent="0.25">
      <c r="A19" s="2">
        <v>14</v>
      </c>
      <c r="B19" s="2">
        <v>1</v>
      </c>
      <c r="C19" s="2">
        <v>4</v>
      </c>
      <c r="D19" s="2">
        <v>3</v>
      </c>
      <c r="E19" s="2"/>
      <c r="F19" s="2">
        <v>1</v>
      </c>
      <c r="G19" s="2">
        <f>B19*5+C19*4+D19*3+E19*2+F19*1</f>
        <v>31</v>
      </c>
      <c r="H19" s="2"/>
      <c r="I19" s="5">
        <f>G19/F2</f>
        <v>3.1</v>
      </c>
      <c r="J19" s="5"/>
      <c r="K19" s="5"/>
    </row>
    <row r="20" spans="1:11" x14ac:dyDescent="0.25">
      <c r="A20" s="2">
        <v>15</v>
      </c>
      <c r="B20" s="2">
        <v>2</v>
      </c>
      <c r="C20" s="2">
        <v>5</v>
      </c>
      <c r="D20" s="2">
        <v>1</v>
      </c>
      <c r="E20" s="2">
        <v>1</v>
      </c>
      <c r="F20" s="2"/>
      <c r="G20" s="2">
        <f>B20*5+C20*4+D20*3+E20*2+F20*1</f>
        <v>35</v>
      </c>
      <c r="H20" s="2"/>
      <c r="I20" s="5">
        <f>G20/F2</f>
        <v>3.5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14.299999999999999</v>
      </c>
      <c r="J21" s="5"/>
      <c r="K21" s="25">
        <f>I21/20*100</f>
        <v>71.5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2">
    <mergeCell ref="A26:D26"/>
    <mergeCell ref="F26:I26"/>
    <mergeCell ref="A27:D27"/>
    <mergeCell ref="F27:I27"/>
    <mergeCell ref="A28:D28"/>
    <mergeCell ref="F28:I28"/>
    <mergeCell ref="B1:J1"/>
    <mergeCell ref="A23:J23"/>
    <mergeCell ref="A24:D24"/>
    <mergeCell ref="F24:I24"/>
    <mergeCell ref="A25:D25"/>
    <mergeCell ref="F25:I25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Y63"/>
  <sheetViews>
    <sheetView topLeftCell="A16" zoomScale="90" zoomScaleNormal="90" workbookViewId="0">
      <selection activeCell="S44" sqref="S44"/>
    </sheetView>
  </sheetViews>
  <sheetFormatPr defaultRowHeight="15" x14ac:dyDescent="0.25"/>
  <sheetData>
    <row r="1" spans="1:25" x14ac:dyDescent="0.25">
      <c r="A1" s="3"/>
      <c r="B1" s="3"/>
      <c r="C1" s="90" t="s">
        <v>114</v>
      </c>
      <c r="D1" s="90"/>
      <c r="E1" s="90"/>
      <c r="F1" s="90"/>
      <c r="G1" s="90"/>
      <c r="H1" s="90"/>
      <c r="I1" s="3"/>
      <c r="J1" s="3"/>
      <c r="K1" s="3"/>
      <c r="L1" s="3"/>
      <c r="N1" s="3"/>
      <c r="O1" s="3"/>
      <c r="P1" s="3"/>
      <c r="Q1" s="3"/>
      <c r="R1" s="20" t="s">
        <v>132</v>
      </c>
      <c r="S1" s="19"/>
      <c r="T1" s="19"/>
      <c r="U1" s="20"/>
      <c r="V1" s="19"/>
      <c r="W1" s="3"/>
      <c r="X1" s="3"/>
      <c r="Y1" s="3"/>
    </row>
    <row r="2" spans="1:25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N2" s="3"/>
      <c r="O2" s="3"/>
      <c r="P2" s="3"/>
      <c r="Q2" s="3"/>
      <c r="R2" s="3" t="s">
        <v>72</v>
      </c>
      <c r="S2" s="3"/>
      <c r="T2" s="4">
        <v>5</v>
      </c>
      <c r="U2" s="3"/>
      <c r="V2" s="3"/>
      <c r="W2" s="3"/>
      <c r="X2" s="3"/>
      <c r="Y2" s="3"/>
    </row>
    <row r="3" spans="1:2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  <c r="O3" s="2" t="s">
        <v>63</v>
      </c>
      <c r="P3" s="2" t="s">
        <v>64</v>
      </c>
      <c r="Q3" s="2" t="s">
        <v>65</v>
      </c>
      <c r="R3" s="2" t="s">
        <v>66</v>
      </c>
      <c r="S3" s="2" t="s">
        <v>116</v>
      </c>
      <c r="T3" s="2" t="s">
        <v>117</v>
      </c>
      <c r="U3" s="2" t="s">
        <v>67</v>
      </c>
      <c r="V3" s="2"/>
      <c r="W3" s="2" t="s">
        <v>68</v>
      </c>
      <c r="X3" s="2"/>
      <c r="Y3" s="2" t="s">
        <v>71</v>
      </c>
    </row>
    <row r="4" spans="1:25" x14ac:dyDescent="0.25">
      <c r="A4" s="2">
        <v>1</v>
      </c>
      <c r="B4" s="2">
        <v>5</v>
      </c>
      <c r="C4" s="2">
        <v>5</v>
      </c>
      <c r="D4" s="2"/>
      <c r="E4" s="2"/>
      <c r="F4" s="2"/>
      <c r="G4" s="2">
        <f>B4*5+C4*4+D4*3+E4*2+F4*1</f>
        <v>45</v>
      </c>
      <c r="H4" s="2"/>
      <c r="I4" s="5">
        <f>G4/F2</f>
        <v>4.5</v>
      </c>
      <c r="J4" s="5"/>
      <c r="K4" s="5"/>
      <c r="N4" s="3"/>
      <c r="O4" s="2">
        <v>1</v>
      </c>
      <c r="P4" s="2">
        <v>3</v>
      </c>
      <c r="Q4" s="2">
        <v>2</v>
      </c>
      <c r="R4" s="2"/>
      <c r="S4" s="2"/>
      <c r="T4" s="2"/>
      <c r="U4" s="2">
        <f>P4*5+Q4*4+R4*3+S4*2+T4*1</f>
        <v>23</v>
      </c>
      <c r="V4" s="2"/>
      <c r="W4" s="5">
        <f>U4/T2</f>
        <v>4.5999999999999996</v>
      </c>
      <c r="X4" s="5"/>
      <c r="Y4" s="5"/>
    </row>
    <row r="5" spans="1:25" x14ac:dyDescent="0.25">
      <c r="A5" s="2">
        <v>2</v>
      </c>
      <c r="B5" s="2">
        <v>5</v>
      </c>
      <c r="C5" s="2">
        <v>5</v>
      </c>
      <c r="D5" s="2"/>
      <c r="E5" s="2"/>
      <c r="F5" s="2"/>
      <c r="G5" s="2">
        <f>B5*5+C5*4+D5*3+E5*2+F5*1</f>
        <v>45</v>
      </c>
      <c r="H5" s="2"/>
      <c r="I5" s="5">
        <f>G5/F2</f>
        <v>4.5</v>
      </c>
      <c r="J5" s="5"/>
      <c r="K5" s="5"/>
      <c r="N5" s="3"/>
      <c r="O5" s="2">
        <v>2</v>
      </c>
      <c r="P5" s="2">
        <v>5</v>
      </c>
      <c r="Q5" s="2"/>
      <c r="R5" s="2"/>
      <c r="S5" s="2"/>
      <c r="T5" s="2"/>
      <c r="U5" s="2">
        <f>P5*5+Q5*4+R5*3+S5*2+T5*1</f>
        <v>25</v>
      </c>
      <c r="V5" s="2"/>
      <c r="W5" s="5">
        <f>U5/T2</f>
        <v>5</v>
      </c>
      <c r="X5" s="5"/>
      <c r="Y5" s="5"/>
    </row>
    <row r="6" spans="1:25" x14ac:dyDescent="0.25">
      <c r="A6" s="2">
        <v>3</v>
      </c>
      <c r="B6" s="2">
        <v>7</v>
      </c>
      <c r="C6" s="2">
        <v>3</v>
      </c>
      <c r="D6" s="2"/>
      <c r="E6" s="2"/>
      <c r="F6" s="2"/>
      <c r="G6" s="2">
        <f>B6*5+C6*4+D6*3+E6*2+F6*1</f>
        <v>47</v>
      </c>
      <c r="H6" s="2"/>
      <c r="I6" s="5">
        <f>G6/F2</f>
        <v>4.7</v>
      </c>
      <c r="J6" s="5"/>
      <c r="K6" s="5"/>
      <c r="N6" s="3"/>
      <c r="O6" s="2">
        <v>3</v>
      </c>
      <c r="P6" s="2">
        <v>4</v>
      </c>
      <c r="Q6" s="2">
        <v>1</v>
      </c>
      <c r="R6" s="2"/>
      <c r="S6" s="2"/>
      <c r="T6" s="2"/>
      <c r="U6" s="2">
        <f>P6*5+Q6*4+R6*3+S6*2+T6*1</f>
        <v>24</v>
      </c>
      <c r="V6" s="2"/>
      <c r="W6" s="5">
        <f>U6/T2</f>
        <v>4.8</v>
      </c>
      <c r="X6" s="5"/>
      <c r="Y6" s="5"/>
    </row>
    <row r="7" spans="1:25" x14ac:dyDescent="0.25">
      <c r="A7" s="2">
        <v>4</v>
      </c>
      <c r="B7" s="2">
        <v>6</v>
      </c>
      <c r="C7" s="2">
        <v>4</v>
      </c>
      <c r="D7" s="2"/>
      <c r="E7" s="2"/>
      <c r="F7" s="2"/>
      <c r="G7" s="2">
        <f>B7*5+C7*4+D7*3+E7*2+F7*1</f>
        <v>46</v>
      </c>
      <c r="H7" s="2"/>
      <c r="I7" s="5">
        <f>G7/F2</f>
        <v>4.5999999999999996</v>
      </c>
      <c r="J7" s="5"/>
      <c r="K7" s="5"/>
      <c r="N7" s="3"/>
      <c r="O7" s="2">
        <v>4</v>
      </c>
      <c r="P7" s="2">
        <v>2</v>
      </c>
      <c r="Q7" s="2">
        <v>3</v>
      </c>
      <c r="R7" s="2"/>
      <c r="S7" s="2"/>
      <c r="T7" s="2"/>
      <c r="U7" s="2">
        <f>P7*5+Q7*4+R7*3+S7*2+T7*1</f>
        <v>22</v>
      </c>
      <c r="V7" s="2"/>
      <c r="W7" s="5">
        <f>U7/T2</f>
        <v>4.4000000000000004</v>
      </c>
      <c r="X7" s="5"/>
      <c r="Y7" s="5"/>
    </row>
    <row r="8" spans="1:25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18.299999999999997</v>
      </c>
      <c r="J8" s="7"/>
      <c r="K8" s="7">
        <f>I8/20*100</f>
        <v>91.499999999999986</v>
      </c>
      <c r="N8" s="3"/>
      <c r="O8" s="6" t="s">
        <v>134</v>
      </c>
      <c r="P8" s="6"/>
      <c r="Q8" s="6"/>
      <c r="R8" s="6"/>
      <c r="S8" s="6"/>
      <c r="T8" s="6"/>
      <c r="U8" s="6"/>
      <c r="V8" s="2" t="s">
        <v>70</v>
      </c>
      <c r="W8" s="7">
        <f>SUM(W4:W7)</f>
        <v>18.799999999999997</v>
      </c>
      <c r="X8" s="7"/>
      <c r="Y8" s="7">
        <f>W8/20*100</f>
        <v>93.999999999999986</v>
      </c>
    </row>
    <row r="9" spans="1:25" x14ac:dyDescent="0.25">
      <c r="A9" s="2">
        <v>5</v>
      </c>
      <c r="B9" s="2">
        <v>3</v>
      </c>
      <c r="C9" s="2">
        <v>5</v>
      </c>
      <c r="D9" s="2">
        <v>2</v>
      </c>
      <c r="E9" s="2"/>
      <c r="F9" s="2"/>
      <c r="G9" s="2">
        <f t="shared" ref="G9:G15" si="0">B9*5+C9*4+D9*3+E9*2+F9*1</f>
        <v>41</v>
      </c>
      <c r="H9" s="2"/>
      <c r="I9" s="5">
        <f>G9/F2</f>
        <v>4.0999999999999996</v>
      </c>
      <c r="J9" s="5"/>
      <c r="K9" s="5"/>
      <c r="N9" s="3"/>
      <c r="O9" s="2">
        <v>5</v>
      </c>
      <c r="P9" s="2">
        <v>1</v>
      </c>
      <c r="Q9" s="2">
        <v>4</v>
      </c>
      <c r="R9" s="2"/>
      <c r="S9" s="2"/>
      <c r="T9" s="2"/>
      <c r="U9" s="2">
        <f t="shared" ref="U9:U15" si="1">P9*5+Q9*4+R9*3+S9*2+T9*1</f>
        <v>21</v>
      </c>
      <c r="V9" s="2"/>
      <c r="W9" s="5">
        <f>U9/T2</f>
        <v>4.2</v>
      </c>
      <c r="X9" s="5"/>
      <c r="Y9" s="5"/>
    </row>
    <row r="10" spans="1:25" x14ac:dyDescent="0.25">
      <c r="A10" s="2">
        <v>6</v>
      </c>
      <c r="B10" s="2"/>
      <c r="C10" s="2">
        <v>7</v>
      </c>
      <c r="D10" s="2">
        <v>3</v>
      </c>
      <c r="E10" s="2"/>
      <c r="F10" s="2"/>
      <c r="G10" s="2">
        <f t="shared" si="0"/>
        <v>37</v>
      </c>
      <c r="H10" s="2"/>
      <c r="I10" s="5">
        <f>G10/F2</f>
        <v>3.7</v>
      </c>
      <c r="J10" s="5"/>
      <c r="K10" s="5"/>
      <c r="N10" s="3"/>
      <c r="O10" s="2">
        <v>6</v>
      </c>
      <c r="P10" s="2">
        <v>4</v>
      </c>
      <c r="Q10" s="2">
        <v>1</v>
      </c>
      <c r="R10" s="2"/>
      <c r="S10" s="2"/>
      <c r="T10" s="2"/>
      <c r="U10" s="2">
        <f t="shared" si="1"/>
        <v>24</v>
      </c>
      <c r="V10" s="2"/>
      <c r="W10" s="5">
        <f>U10/T2</f>
        <v>4.8</v>
      </c>
      <c r="X10" s="5"/>
      <c r="Y10" s="5"/>
    </row>
    <row r="11" spans="1:25" x14ac:dyDescent="0.25">
      <c r="A11" s="2">
        <v>7</v>
      </c>
      <c r="B11" s="2">
        <v>5</v>
      </c>
      <c r="C11" s="2">
        <v>5</v>
      </c>
      <c r="D11" s="2"/>
      <c r="E11" s="2"/>
      <c r="F11" s="2"/>
      <c r="G11" s="2">
        <f t="shared" si="0"/>
        <v>45</v>
      </c>
      <c r="H11" s="2"/>
      <c r="I11" s="5">
        <f>G11/F2</f>
        <v>4.5</v>
      </c>
      <c r="J11" s="5"/>
      <c r="K11" s="5"/>
      <c r="N11" s="3"/>
      <c r="O11" s="2">
        <v>7</v>
      </c>
      <c r="P11" s="2">
        <v>4</v>
      </c>
      <c r="Q11" s="2">
        <v>1</v>
      </c>
      <c r="R11" s="2"/>
      <c r="S11" s="2"/>
      <c r="T11" s="2"/>
      <c r="U11" s="2">
        <f t="shared" si="1"/>
        <v>24</v>
      </c>
      <c r="V11" s="2"/>
      <c r="W11" s="5">
        <f>U11/T2</f>
        <v>4.8</v>
      </c>
      <c r="X11" s="5"/>
      <c r="Y11" s="5"/>
    </row>
    <row r="12" spans="1:25" x14ac:dyDescent="0.25">
      <c r="A12" s="2">
        <v>8</v>
      </c>
      <c r="B12" s="2">
        <v>6</v>
      </c>
      <c r="C12" s="2">
        <v>4</v>
      </c>
      <c r="D12" s="2"/>
      <c r="E12" s="2"/>
      <c r="F12" s="2"/>
      <c r="G12" s="2">
        <f t="shared" si="0"/>
        <v>46</v>
      </c>
      <c r="H12" s="2"/>
      <c r="I12" s="5">
        <f>G12/F2</f>
        <v>4.5999999999999996</v>
      </c>
      <c r="J12" s="5"/>
      <c r="K12" s="5"/>
      <c r="N12" s="3"/>
      <c r="O12" s="2">
        <v>8</v>
      </c>
      <c r="P12" s="2">
        <v>4</v>
      </c>
      <c r="Q12" s="2">
        <v>1</v>
      </c>
      <c r="R12" s="2"/>
      <c r="S12" s="2"/>
      <c r="T12" s="2"/>
      <c r="U12" s="2">
        <f t="shared" si="1"/>
        <v>24</v>
      </c>
      <c r="V12" s="2"/>
      <c r="W12" s="5">
        <f>U12/T2</f>
        <v>4.8</v>
      </c>
      <c r="X12" s="5"/>
      <c r="Y12" s="5"/>
    </row>
    <row r="13" spans="1:25" x14ac:dyDescent="0.25">
      <c r="A13" s="2">
        <v>9</v>
      </c>
      <c r="B13" s="2">
        <v>5</v>
      </c>
      <c r="C13" s="2">
        <v>5</v>
      </c>
      <c r="D13" s="2"/>
      <c r="E13" s="2"/>
      <c r="F13" s="2"/>
      <c r="G13" s="2">
        <f t="shared" si="0"/>
        <v>45</v>
      </c>
      <c r="H13" s="2"/>
      <c r="I13" s="5">
        <f>G13/F2</f>
        <v>4.5</v>
      </c>
      <c r="J13" s="5"/>
      <c r="K13" s="5"/>
      <c r="N13" s="3"/>
      <c r="O13" s="2">
        <v>9</v>
      </c>
      <c r="P13" s="2">
        <v>3</v>
      </c>
      <c r="Q13" s="2">
        <v>2</v>
      </c>
      <c r="R13" s="2"/>
      <c r="S13" s="2"/>
      <c r="T13" s="2"/>
      <c r="U13" s="2">
        <f t="shared" si="1"/>
        <v>23</v>
      </c>
      <c r="V13" s="2"/>
      <c r="W13" s="5">
        <f>U13/T2</f>
        <v>4.5999999999999996</v>
      </c>
      <c r="X13" s="5"/>
      <c r="Y13" s="5"/>
    </row>
    <row r="14" spans="1:25" x14ac:dyDescent="0.25">
      <c r="A14" s="2">
        <v>10</v>
      </c>
      <c r="B14" s="2">
        <v>7</v>
      </c>
      <c r="C14" s="2">
        <v>3</v>
      </c>
      <c r="D14" s="2"/>
      <c r="E14" s="2"/>
      <c r="F14" s="2"/>
      <c r="G14" s="2">
        <f t="shared" si="0"/>
        <v>47</v>
      </c>
      <c r="H14" s="2"/>
      <c r="I14" s="5">
        <f>G14/F2</f>
        <v>4.7</v>
      </c>
      <c r="J14" s="5"/>
      <c r="K14" s="5"/>
      <c r="N14" s="3"/>
      <c r="O14" s="2">
        <v>10</v>
      </c>
      <c r="P14" s="2">
        <v>3</v>
      </c>
      <c r="Q14" s="2">
        <v>2</v>
      </c>
      <c r="R14" s="2"/>
      <c r="S14" s="2"/>
      <c r="T14" s="2"/>
      <c r="U14" s="2">
        <f t="shared" si="1"/>
        <v>23</v>
      </c>
      <c r="V14" s="2"/>
      <c r="W14" s="5">
        <f>U14/T2</f>
        <v>4.5999999999999996</v>
      </c>
      <c r="X14" s="5"/>
      <c r="Y14" s="5"/>
    </row>
    <row r="15" spans="1:25" x14ac:dyDescent="0.25">
      <c r="A15" s="2">
        <v>11</v>
      </c>
      <c r="B15" s="2">
        <v>4</v>
      </c>
      <c r="C15" s="2">
        <v>4</v>
      </c>
      <c r="D15" s="2">
        <v>2</v>
      </c>
      <c r="E15" s="2"/>
      <c r="F15" s="2"/>
      <c r="G15" s="2">
        <f t="shared" si="0"/>
        <v>42</v>
      </c>
      <c r="H15" s="2"/>
      <c r="I15" s="5">
        <f>G15/F2</f>
        <v>4.2</v>
      </c>
      <c r="J15" s="5"/>
      <c r="K15" s="5"/>
      <c r="N15" s="3"/>
      <c r="O15" s="2">
        <v>11</v>
      </c>
      <c r="P15" s="2">
        <v>2</v>
      </c>
      <c r="Q15" s="2">
        <v>3</v>
      </c>
      <c r="R15" s="2"/>
      <c r="S15" s="2"/>
      <c r="T15" s="2"/>
      <c r="U15" s="2">
        <f t="shared" si="1"/>
        <v>22</v>
      </c>
      <c r="V15" s="2"/>
      <c r="W15" s="5">
        <f>U15/T2</f>
        <v>4.4000000000000004</v>
      </c>
      <c r="X15" s="5"/>
      <c r="Y15" s="5"/>
    </row>
    <row r="16" spans="1:25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30.299999999999997</v>
      </c>
      <c r="J16" s="7"/>
      <c r="K16" s="7">
        <f>I16/35*100</f>
        <v>86.571428571428569</v>
      </c>
      <c r="N16" s="3"/>
      <c r="O16" s="6" t="s">
        <v>135</v>
      </c>
      <c r="P16" s="6"/>
      <c r="Q16" s="6"/>
      <c r="R16" s="6"/>
      <c r="S16" s="6"/>
      <c r="T16" s="6"/>
      <c r="U16" s="6"/>
      <c r="V16" s="2" t="s">
        <v>70</v>
      </c>
      <c r="W16" s="7">
        <f>SUM(W9:W15)</f>
        <v>32.200000000000003</v>
      </c>
      <c r="X16" s="7"/>
      <c r="Y16" s="7">
        <f>W16/35*100</f>
        <v>92</v>
      </c>
    </row>
    <row r="17" spans="1:25" x14ac:dyDescent="0.25">
      <c r="A17" s="2">
        <v>12</v>
      </c>
      <c r="B17" s="2">
        <v>5</v>
      </c>
      <c r="C17" s="2">
        <v>3</v>
      </c>
      <c r="D17" s="2">
        <v>2</v>
      </c>
      <c r="E17" s="2"/>
      <c r="F17" s="2"/>
      <c r="G17" s="2">
        <f>B17*5+C17*4+D17*3+E17*2+F17*1</f>
        <v>43</v>
      </c>
      <c r="H17" s="2"/>
      <c r="I17" s="5">
        <f>G17/F2</f>
        <v>4.3</v>
      </c>
      <c r="J17" s="5"/>
      <c r="K17" s="5"/>
      <c r="N17" s="3"/>
      <c r="O17" s="2">
        <v>12</v>
      </c>
      <c r="P17" s="2"/>
      <c r="Q17" s="2">
        <v>4</v>
      </c>
      <c r="R17" s="2">
        <v>1</v>
      </c>
      <c r="S17" s="2"/>
      <c r="T17" s="2"/>
      <c r="U17" s="2">
        <f>P17*5+Q17*4+R17*3+S17*2+T17*1</f>
        <v>19</v>
      </c>
      <c r="V17" s="2"/>
      <c r="W17" s="5">
        <f>U17/T2</f>
        <v>3.8</v>
      </c>
      <c r="X17" s="5"/>
      <c r="Y17" s="5"/>
    </row>
    <row r="18" spans="1:25" x14ac:dyDescent="0.25">
      <c r="A18" s="2">
        <v>13</v>
      </c>
      <c r="B18" s="2">
        <v>4</v>
      </c>
      <c r="C18" s="2">
        <v>5</v>
      </c>
      <c r="D18" s="2">
        <v>1</v>
      </c>
      <c r="E18" s="2"/>
      <c r="F18" s="2"/>
      <c r="G18" s="2">
        <f>B18*5+C18*4+D18*3+E18*2+F18*1</f>
        <v>43</v>
      </c>
      <c r="H18" s="2"/>
      <c r="I18" s="5">
        <f>G18/F2</f>
        <v>4.3</v>
      </c>
      <c r="J18" s="5"/>
      <c r="K18" s="5"/>
      <c r="N18" s="3"/>
      <c r="O18" s="2">
        <v>13</v>
      </c>
      <c r="P18" s="2">
        <v>1</v>
      </c>
      <c r="Q18" s="2">
        <v>4</v>
      </c>
      <c r="R18" s="2"/>
      <c r="S18" s="2"/>
      <c r="T18" s="2"/>
      <c r="U18" s="2">
        <f>P18*5+Q18*4+R18*3+S18*2+T18*1</f>
        <v>21</v>
      </c>
      <c r="V18" s="2"/>
      <c r="W18" s="5">
        <f>U18/T2</f>
        <v>4.2</v>
      </c>
      <c r="X18" s="5"/>
      <c r="Y18" s="5"/>
    </row>
    <row r="19" spans="1:25" x14ac:dyDescent="0.25">
      <c r="A19" s="2">
        <v>14</v>
      </c>
      <c r="B19" s="2">
        <v>4</v>
      </c>
      <c r="C19" s="2">
        <v>6</v>
      </c>
      <c r="D19" s="2"/>
      <c r="E19" s="2"/>
      <c r="F19" s="2"/>
      <c r="G19" s="2">
        <f>B19*5+C19*4+D19*3+E19*2+F19*1</f>
        <v>44</v>
      </c>
      <c r="H19" s="2"/>
      <c r="I19" s="5">
        <f>G19/F2</f>
        <v>4.4000000000000004</v>
      </c>
      <c r="J19" s="5"/>
      <c r="K19" s="5"/>
      <c r="N19" s="3"/>
      <c r="O19" s="2">
        <v>14</v>
      </c>
      <c r="P19" s="2">
        <v>3</v>
      </c>
      <c r="Q19" s="2">
        <v>2</v>
      </c>
      <c r="R19" s="2"/>
      <c r="S19" s="2"/>
      <c r="T19" s="2"/>
      <c r="U19" s="2">
        <f>P19*5+Q19*4+R19*3+S19*2+T19*1</f>
        <v>23</v>
      </c>
      <c r="V19" s="2"/>
      <c r="W19" s="5">
        <f>U19/T2</f>
        <v>4.5999999999999996</v>
      </c>
      <c r="X19" s="5"/>
      <c r="Y19" s="5"/>
    </row>
    <row r="20" spans="1:25" x14ac:dyDescent="0.25">
      <c r="A20" s="2">
        <v>15</v>
      </c>
      <c r="B20" s="2">
        <v>5</v>
      </c>
      <c r="C20" s="2">
        <v>5</v>
      </c>
      <c r="D20" s="2"/>
      <c r="E20" s="2"/>
      <c r="F20" s="2"/>
      <c r="G20" s="2">
        <f>B20*5+C20*4+D20*3+E20*2+F20*1</f>
        <v>45</v>
      </c>
      <c r="H20" s="2"/>
      <c r="I20" s="5">
        <f>G20/F2</f>
        <v>4.5</v>
      </c>
      <c r="J20" s="5"/>
      <c r="K20" s="5"/>
      <c r="N20" s="3"/>
      <c r="O20" s="2">
        <v>15</v>
      </c>
      <c r="P20" s="2">
        <v>3</v>
      </c>
      <c r="Q20" s="2">
        <v>2</v>
      </c>
      <c r="R20" s="2"/>
      <c r="S20" s="2"/>
      <c r="T20" s="2"/>
      <c r="U20" s="2">
        <f>P20*5+Q20*4+R20*3+S20*2+T20*1</f>
        <v>23</v>
      </c>
      <c r="V20" s="2"/>
      <c r="W20" s="5">
        <f>U20/T2</f>
        <v>4.5999999999999996</v>
      </c>
      <c r="X20" s="5"/>
      <c r="Y20" s="5"/>
    </row>
    <row r="21" spans="1:25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17.5</v>
      </c>
      <c r="J21" s="5"/>
      <c r="K21" s="25">
        <f>I21/20*100</f>
        <v>87.5</v>
      </c>
      <c r="N21" s="3"/>
      <c r="O21" s="32" t="s">
        <v>177</v>
      </c>
      <c r="P21" s="2"/>
      <c r="Q21" s="2"/>
      <c r="R21" s="2"/>
      <c r="S21" s="2"/>
      <c r="T21" s="2"/>
      <c r="U21" s="2"/>
      <c r="V21" s="2" t="s">
        <v>70</v>
      </c>
      <c r="W21" s="5">
        <f>SUM(W17:W20)</f>
        <v>17.2</v>
      </c>
      <c r="X21" s="5"/>
      <c r="Y21" s="25">
        <f>W21/20*100</f>
        <v>86</v>
      </c>
    </row>
    <row r="22" spans="1:2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O22" s="3"/>
      <c r="P22" s="3"/>
      <c r="Q22" s="3"/>
      <c r="R22" s="3"/>
      <c r="S22" s="3"/>
      <c r="T22" s="3"/>
      <c r="U22" s="3"/>
      <c r="V22" s="3"/>
      <c r="W22" s="9"/>
      <c r="X22" s="9"/>
      <c r="Y22" s="24"/>
    </row>
    <row r="23" spans="1:25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O23" s="87" t="s">
        <v>78</v>
      </c>
      <c r="P23" s="87"/>
      <c r="Q23" s="87"/>
      <c r="R23" s="87"/>
      <c r="S23" s="87"/>
      <c r="T23" s="87"/>
      <c r="U23" s="87"/>
      <c r="V23" s="87"/>
      <c r="W23" s="87"/>
      <c r="X23" s="87"/>
      <c r="Y23" s="3"/>
    </row>
    <row r="24" spans="1:25" ht="15.75" customHeight="1" x14ac:dyDescent="0.25">
      <c r="A24" s="84" t="s">
        <v>79</v>
      </c>
      <c r="B24" s="85"/>
      <c r="C24" s="85"/>
      <c r="D24" s="86"/>
      <c r="E24" s="31"/>
      <c r="F24" s="84" t="s">
        <v>80</v>
      </c>
      <c r="G24" s="85"/>
      <c r="H24" s="85"/>
      <c r="I24" s="85"/>
      <c r="O24" s="84" t="s">
        <v>79</v>
      </c>
      <c r="P24" s="85"/>
      <c r="Q24" s="85"/>
      <c r="R24" s="86"/>
      <c r="S24" s="31"/>
      <c r="T24" s="84" t="s">
        <v>80</v>
      </c>
      <c r="U24" s="85"/>
      <c r="V24" s="85"/>
      <c r="W24" s="85"/>
    </row>
    <row r="25" spans="1:25" ht="15.75" customHeight="1" x14ac:dyDescent="0.25">
      <c r="A25" s="84" t="s">
        <v>81</v>
      </c>
      <c r="B25" s="85"/>
      <c r="C25" s="85"/>
      <c r="D25" s="86"/>
      <c r="E25" s="31"/>
      <c r="F25" s="84" t="s">
        <v>82</v>
      </c>
      <c r="G25" s="85"/>
      <c r="H25" s="85"/>
      <c r="I25" s="85"/>
      <c r="O25" s="84" t="s">
        <v>81</v>
      </c>
      <c r="P25" s="85"/>
      <c r="Q25" s="85"/>
      <c r="R25" s="86"/>
      <c r="S25" s="31"/>
      <c r="T25" s="84" t="s">
        <v>82</v>
      </c>
      <c r="U25" s="85"/>
      <c r="V25" s="85"/>
      <c r="W25" s="85"/>
    </row>
    <row r="26" spans="1:25" ht="15.75" customHeight="1" x14ac:dyDescent="0.25">
      <c r="A26" s="84" t="s">
        <v>83</v>
      </c>
      <c r="B26" s="85"/>
      <c r="C26" s="85"/>
      <c r="D26" s="86"/>
      <c r="E26" s="31"/>
      <c r="F26" s="84" t="s">
        <v>84</v>
      </c>
      <c r="G26" s="85"/>
      <c r="H26" s="85"/>
      <c r="I26" s="85"/>
      <c r="O26" s="84" t="s">
        <v>83</v>
      </c>
      <c r="P26" s="85"/>
      <c r="Q26" s="85"/>
      <c r="R26" s="86"/>
      <c r="S26" s="31"/>
      <c r="T26" s="84" t="s">
        <v>84</v>
      </c>
      <c r="U26" s="85"/>
      <c r="V26" s="85"/>
      <c r="W26" s="85"/>
    </row>
    <row r="27" spans="1:25" ht="15.75" customHeight="1" x14ac:dyDescent="0.25">
      <c r="A27" s="84" t="s">
        <v>85</v>
      </c>
      <c r="B27" s="85"/>
      <c r="C27" s="85"/>
      <c r="D27" s="86"/>
      <c r="E27" s="31"/>
      <c r="F27" s="84" t="s">
        <v>86</v>
      </c>
      <c r="G27" s="85"/>
      <c r="H27" s="85"/>
      <c r="I27" s="85"/>
      <c r="O27" s="84" t="s">
        <v>85</v>
      </c>
      <c r="P27" s="85"/>
      <c r="Q27" s="85"/>
      <c r="R27" s="86"/>
      <c r="S27" s="31"/>
      <c r="T27" s="84" t="s">
        <v>86</v>
      </c>
      <c r="U27" s="85"/>
      <c r="V27" s="85"/>
      <c r="W27" s="85"/>
    </row>
    <row r="28" spans="1:25" ht="15.75" customHeight="1" x14ac:dyDescent="0.25">
      <c r="A28" s="84" t="s">
        <v>87</v>
      </c>
      <c r="B28" s="85"/>
      <c r="C28" s="85"/>
      <c r="D28" s="86"/>
      <c r="E28" s="31"/>
      <c r="F28" s="84" t="s">
        <v>88</v>
      </c>
      <c r="G28" s="85"/>
      <c r="H28" s="85"/>
      <c r="I28" s="85"/>
      <c r="O28" s="84" t="s">
        <v>87</v>
      </c>
      <c r="P28" s="85"/>
      <c r="Q28" s="85"/>
      <c r="R28" s="86"/>
      <c r="S28" s="31"/>
      <c r="T28" s="84" t="s">
        <v>88</v>
      </c>
      <c r="U28" s="85"/>
      <c r="V28" s="85"/>
      <c r="W28" s="85"/>
    </row>
    <row r="35" spans="15:25" ht="15.75" x14ac:dyDescent="0.25">
      <c r="R35" s="33" t="s">
        <v>133</v>
      </c>
    </row>
    <row r="36" spans="15:25" x14ac:dyDescent="0.25">
      <c r="O36" s="3"/>
      <c r="P36" s="3"/>
      <c r="Q36" s="3"/>
      <c r="R36" s="3" t="s">
        <v>72</v>
      </c>
      <c r="S36" s="3"/>
      <c r="T36" s="4">
        <v>10</v>
      </c>
      <c r="U36" s="3"/>
      <c r="V36" s="3"/>
      <c r="W36" s="3"/>
      <c r="X36" s="3"/>
      <c r="Y36" s="3"/>
    </row>
    <row r="37" spans="15:25" x14ac:dyDescent="0.25">
      <c r="O37" s="2" t="s">
        <v>63</v>
      </c>
      <c r="P37" s="2" t="s">
        <v>64</v>
      </c>
      <c r="Q37" s="2" t="s">
        <v>65</v>
      </c>
      <c r="R37" s="2" t="s">
        <v>66</v>
      </c>
      <c r="S37" s="2" t="s">
        <v>116</v>
      </c>
      <c r="T37" s="2" t="s">
        <v>117</v>
      </c>
      <c r="U37" s="2" t="s">
        <v>67</v>
      </c>
      <c r="V37" s="2"/>
      <c r="W37" s="2" t="s">
        <v>68</v>
      </c>
      <c r="X37" s="2"/>
      <c r="Y37" s="2" t="s">
        <v>71</v>
      </c>
    </row>
    <row r="38" spans="15:25" x14ac:dyDescent="0.25">
      <c r="O38" s="2">
        <v>1</v>
      </c>
      <c r="P38" s="2">
        <v>4</v>
      </c>
      <c r="Q38" s="2">
        <v>6</v>
      </c>
      <c r="R38" s="2"/>
      <c r="S38" s="2"/>
      <c r="T38" s="2"/>
      <c r="U38" s="2">
        <f>P38*5+Q38*4+R38*3+S38*2+T38*1</f>
        <v>44</v>
      </c>
      <c r="V38" s="2"/>
      <c r="W38" s="5">
        <f>U38/T36</f>
        <v>4.4000000000000004</v>
      </c>
      <c r="X38" s="5"/>
      <c r="Y38" s="5"/>
    </row>
    <row r="39" spans="15:25" x14ac:dyDescent="0.25">
      <c r="O39" s="2">
        <v>2</v>
      </c>
      <c r="P39" s="2">
        <v>5</v>
      </c>
      <c r="Q39" s="2">
        <v>5</v>
      </c>
      <c r="R39" s="2"/>
      <c r="S39" s="2"/>
      <c r="T39" s="2"/>
      <c r="U39" s="2">
        <f>P39*5+Q39*4+R39*3+S39*2+T39*1</f>
        <v>45</v>
      </c>
      <c r="V39" s="2"/>
      <c r="W39" s="5">
        <f>U39/T36</f>
        <v>4.5</v>
      </c>
      <c r="X39" s="5"/>
      <c r="Y39" s="5"/>
    </row>
    <row r="40" spans="15:25" x14ac:dyDescent="0.25">
      <c r="O40" s="2">
        <v>3</v>
      </c>
      <c r="P40" s="2">
        <v>5</v>
      </c>
      <c r="Q40" s="2">
        <v>5</v>
      </c>
      <c r="R40" s="2"/>
      <c r="S40" s="2"/>
      <c r="T40" s="2"/>
      <c r="U40" s="2">
        <f>P40*5+Q40*4+R40*3+S40*2+T40*1</f>
        <v>45</v>
      </c>
      <c r="V40" s="2"/>
      <c r="W40" s="5">
        <f>U40/T36</f>
        <v>4.5</v>
      </c>
      <c r="X40" s="5"/>
      <c r="Y40" s="5"/>
    </row>
    <row r="41" spans="15:25" x14ac:dyDescent="0.25">
      <c r="O41" s="2">
        <v>4</v>
      </c>
      <c r="P41" s="2">
        <v>5</v>
      </c>
      <c r="Q41" s="2">
        <v>5</v>
      </c>
      <c r="R41" s="2"/>
      <c r="S41" s="2"/>
      <c r="T41" s="2"/>
      <c r="U41" s="2">
        <f>P41*5+Q41*4+R41*3+S41*2+T41*1</f>
        <v>45</v>
      </c>
      <c r="V41" s="2"/>
      <c r="W41" s="5">
        <f>U41/T36</f>
        <v>4.5</v>
      </c>
      <c r="X41" s="5"/>
      <c r="Y41" s="5"/>
    </row>
    <row r="42" spans="15:25" x14ac:dyDescent="0.25">
      <c r="O42" s="6" t="s">
        <v>69</v>
      </c>
      <c r="P42" s="6"/>
      <c r="Q42" s="6"/>
      <c r="R42" s="6"/>
      <c r="S42" s="6"/>
      <c r="T42" s="6"/>
      <c r="U42" s="6"/>
      <c r="V42" s="2" t="s">
        <v>70</v>
      </c>
      <c r="W42" s="7">
        <f>SUM(W38:W41)</f>
        <v>17.899999999999999</v>
      </c>
      <c r="X42" s="7"/>
      <c r="Y42" s="7">
        <f>W42/20*100</f>
        <v>89.499999999999986</v>
      </c>
    </row>
    <row r="43" spans="15:25" x14ac:dyDescent="0.25">
      <c r="O43" s="2">
        <v>5</v>
      </c>
      <c r="P43" s="2">
        <v>4</v>
      </c>
      <c r="Q43" s="2">
        <v>5</v>
      </c>
      <c r="R43" s="2">
        <v>1</v>
      </c>
      <c r="S43" s="2"/>
      <c r="T43" s="2"/>
      <c r="U43" s="2">
        <f t="shared" ref="U43:U49" si="2">P43*5+Q43*4+R43*3+S43*2+T43*1</f>
        <v>43</v>
      </c>
      <c r="V43" s="2"/>
      <c r="W43" s="5">
        <f>U43/T36</f>
        <v>4.3</v>
      </c>
      <c r="X43" s="5"/>
      <c r="Y43" s="5"/>
    </row>
    <row r="44" spans="15:25" x14ac:dyDescent="0.25">
      <c r="O44" s="2">
        <v>6</v>
      </c>
      <c r="P44" s="2">
        <v>3</v>
      </c>
      <c r="Q44" s="2">
        <v>5</v>
      </c>
      <c r="R44" s="2">
        <v>2</v>
      </c>
      <c r="S44" s="2"/>
      <c r="T44" s="2"/>
      <c r="U44" s="2">
        <f t="shared" si="2"/>
        <v>41</v>
      </c>
      <c r="V44" s="2"/>
      <c r="W44" s="5">
        <f>U44/T36</f>
        <v>4.0999999999999996</v>
      </c>
      <c r="X44" s="5"/>
      <c r="Y44" s="5"/>
    </row>
    <row r="45" spans="15:25" x14ac:dyDescent="0.25">
      <c r="O45" s="2">
        <v>7</v>
      </c>
      <c r="P45" s="2">
        <v>8</v>
      </c>
      <c r="Q45" s="2">
        <v>2</v>
      </c>
      <c r="R45" s="2"/>
      <c r="S45" s="2"/>
      <c r="T45" s="2"/>
      <c r="U45" s="2">
        <f t="shared" si="2"/>
        <v>48</v>
      </c>
      <c r="V45" s="2"/>
      <c r="W45" s="5">
        <f>U45/T36</f>
        <v>4.8</v>
      </c>
      <c r="X45" s="5"/>
      <c r="Y45" s="5"/>
    </row>
    <row r="46" spans="15:25" x14ac:dyDescent="0.25">
      <c r="O46" s="2">
        <v>8</v>
      </c>
      <c r="P46" s="2">
        <v>5</v>
      </c>
      <c r="Q46" s="2">
        <v>5</v>
      </c>
      <c r="R46" s="2"/>
      <c r="S46" s="2"/>
      <c r="T46" s="2"/>
      <c r="U46" s="2">
        <f t="shared" si="2"/>
        <v>45</v>
      </c>
      <c r="V46" s="2"/>
      <c r="W46" s="5">
        <f>U46/T36</f>
        <v>4.5</v>
      </c>
      <c r="X46" s="5"/>
      <c r="Y46" s="5"/>
    </row>
    <row r="47" spans="15:25" x14ac:dyDescent="0.25">
      <c r="O47" s="2">
        <v>9</v>
      </c>
      <c r="P47" s="2">
        <v>5</v>
      </c>
      <c r="Q47" s="2">
        <v>2</v>
      </c>
      <c r="R47" s="2">
        <v>3</v>
      </c>
      <c r="S47" s="2"/>
      <c r="T47" s="2"/>
      <c r="U47" s="2">
        <f t="shared" si="2"/>
        <v>42</v>
      </c>
      <c r="V47" s="2"/>
      <c r="W47" s="5">
        <f>U47/T36</f>
        <v>4.2</v>
      </c>
      <c r="X47" s="5"/>
      <c r="Y47" s="5"/>
    </row>
    <row r="48" spans="15:25" x14ac:dyDescent="0.25">
      <c r="O48" s="2">
        <v>10</v>
      </c>
      <c r="P48" s="2">
        <v>5</v>
      </c>
      <c r="Q48" s="2">
        <v>5</v>
      </c>
      <c r="R48" s="2"/>
      <c r="S48" s="2"/>
      <c r="T48" s="2"/>
      <c r="U48" s="2">
        <f t="shared" si="2"/>
        <v>45</v>
      </c>
      <c r="V48" s="2"/>
      <c r="W48" s="5">
        <f>U48/T36</f>
        <v>4.5</v>
      </c>
      <c r="X48" s="5"/>
      <c r="Y48" s="5"/>
    </row>
    <row r="49" spans="11:25" x14ac:dyDescent="0.25">
      <c r="O49" s="2">
        <v>11</v>
      </c>
      <c r="P49" s="2">
        <v>4</v>
      </c>
      <c r="Q49" s="2">
        <v>5</v>
      </c>
      <c r="R49" s="2">
        <v>1</v>
      </c>
      <c r="S49" s="2"/>
      <c r="T49" s="2"/>
      <c r="U49" s="2">
        <f t="shared" si="2"/>
        <v>43</v>
      </c>
      <c r="V49" s="2"/>
      <c r="W49" s="5">
        <f>U49/T36</f>
        <v>4.3</v>
      </c>
      <c r="X49" s="5"/>
      <c r="Y49" s="5"/>
    </row>
    <row r="50" spans="11:25" x14ac:dyDescent="0.25">
      <c r="O50" s="6" t="s">
        <v>69</v>
      </c>
      <c r="P50" s="6"/>
      <c r="Q50" s="6"/>
      <c r="R50" s="6"/>
      <c r="S50" s="6"/>
      <c r="T50" s="6"/>
      <c r="U50" s="6"/>
      <c r="V50" s="2" t="s">
        <v>70</v>
      </c>
      <c r="W50" s="7">
        <f>SUM(W43:W49)</f>
        <v>30.7</v>
      </c>
      <c r="X50" s="7"/>
      <c r="Y50" s="7">
        <f>W50/35*100</f>
        <v>87.714285714285708</v>
      </c>
    </row>
    <row r="51" spans="11:25" x14ac:dyDescent="0.25">
      <c r="K51" s="24"/>
      <c r="O51" s="2">
        <v>12</v>
      </c>
      <c r="P51" s="2">
        <v>7</v>
      </c>
      <c r="Q51" s="2">
        <v>2</v>
      </c>
      <c r="R51" s="2">
        <v>1</v>
      </c>
      <c r="S51" s="2"/>
      <c r="T51" s="2"/>
      <c r="U51" s="2">
        <f>P51*5+Q51*4+R51*3+S51*2+T51*1</f>
        <v>46</v>
      </c>
      <c r="V51" s="2"/>
      <c r="W51" s="5">
        <f>U51/T36</f>
        <v>4.5999999999999996</v>
      </c>
      <c r="X51" s="5"/>
      <c r="Y51" s="5"/>
    </row>
    <row r="52" spans="11:25" x14ac:dyDescent="0.25">
      <c r="K52" s="3"/>
      <c r="O52" s="2">
        <v>13</v>
      </c>
      <c r="P52" s="2">
        <v>6</v>
      </c>
      <c r="Q52" s="2">
        <v>4</v>
      </c>
      <c r="R52" s="2"/>
      <c r="S52" s="2"/>
      <c r="T52" s="2"/>
      <c r="U52" s="2">
        <f>P52*5+Q52*4+R52*3+S52*2+T52*1</f>
        <v>46</v>
      </c>
      <c r="V52" s="2"/>
      <c r="W52" s="5">
        <f>U52/T36</f>
        <v>4.5999999999999996</v>
      </c>
      <c r="X52" s="5"/>
      <c r="Y52" s="5"/>
    </row>
    <row r="53" spans="11:25" x14ac:dyDescent="0.25">
      <c r="O53" s="2">
        <v>14</v>
      </c>
      <c r="P53" s="2">
        <v>3</v>
      </c>
      <c r="Q53" s="2">
        <v>6</v>
      </c>
      <c r="R53" s="2">
        <v>1</v>
      </c>
      <c r="S53" s="2"/>
      <c r="T53" s="2"/>
      <c r="U53" s="2">
        <f>P53*5+Q53*4+R53*3+S53*2+T53*1</f>
        <v>42</v>
      </c>
      <c r="V53" s="2"/>
      <c r="W53" s="5">
        <f>U53/T36</f>
        <v>4.2</v>
      </c>
      <c r="X53" s="5"/>
      <c r="Y53" s="5"/>
    </row>
    <row r="54" spans="11:25" x14ac:dyDescent="0.25">
      <c r="O54" s="2">
        <v>15</v>
      </c>
      <c r="P54" s="2">
        <v>4</v>
      </c>
      <c r="Q54" s="2">
        <v>6</v>
      </c>
      <c r="R54" s="2"/>
      <c r="S54" s="2"/>
      <c r="T54" s="2"/>
      <c r="U54" s="2">
        <f>P54*5+Q54*4+R54*3+S54*2+T54*1</f>
        <v>44</v>
      </c>
      <c r="V54" s="2"/>
      <c r="W54" s="5">
        <f>U54/T36</f>
        <v>4.4000000000000004</v>
      </c>
      <c r="X54" s="5"/>
      <c r="Y54" s="5"/>
    </row>
    <row r="55" spans="11:25" x14ac:dyDescent="0.25">
      <c r="O55" s="2" t="s">
        <v>69</v>
      </c>
      <c r="P55" s="2"/>
      <c r="Q55" s="2"/>
      <c r="R55" s="2"/>
      <c r="S55" s="2"/>
      <c r="T55" s="2"/>
      <c r="U55" s="2"/>
      <c r="V55" s="2" t="s">
        <v>70</v>
      </c>
      <c r="W55" s="5">
        <f>SUM(W51:W54)</f>
        <v>17.799999999999997</v>
      </c>
      <c r="X55" s="5"/>
      <c r="Y55" s="25">
        <f>W55/20*100</f>
        <v>88.999999999999986</v>
      </c>
    </row>
    <row r="57" spans="11:25" x14ac:dyDescent="0.25">
      <c r="O57" s="3"/>
      <c r="P57" s="3"/>
      <c r="Q57" s="3"/>
      <c r="R57" s="3"/>
      <c r="S57" s="3"/>
      <c r="T57" s="3"/>
      <c r="U57" s="3"/>
      <c r="V57" s="3"/>
      <c r="W57" s="9"/>
      <c r="X57" s="9"/>
    </row>
    <row r="58" spans="11:25" ht="15.75" x14ac:dyDescent="0.25">
      <c r="O58" s="87" t="s">
        <v>78</v>
      </c>
      <c r="P58" s="87"/>
      <c r="Q58" s="87"/>
      <c r="R58" s="87"/>
      <c r="S58" s="87"/>
      <c r="T58" s="87"/>
      <c r="U58" s="87"/>
      <c r="V58" s="87"/>
      <c r="W58" s="87"/>
      <c r="X58" s="87"/>
    </row>
    <row r="59" spans="11:25" ht="15.75" x14ac:dyDescent="0.25">
      <c r="O59" s="84" t="s">
        <v>79</v>
      </c>
      <c r="P59" s="85"/>
      <c r="Q59" s="85"/>
      <c r="R59" s="86"/>
      <c r="S59" s="31"/>
      <c r="T59" s="84" t="s">
        <v>80</v>
      </c>
      <c r="U59" s="85"/>
      <c r="V59" s="85"/>
      <c r="W59" s="85"/>
    </row>
    <row r="60" spans="11:25" ht="15.75" x14ac:dyDescent="0.25">
      <c r="O60" s="84" t="s">
        <v>81</v>
      </c>
      <c r="P60" s="85"/>
      <c r="Q60" s="85"/>
      <c r="R60" s="86"/>
      <c r="S60" s="31"/>
      <c r="T60" s="84" t="s">
        <v>82</v>
      </c>
      <c r="U60" s="85"/>
      <c r="V60" s="85"/>
      <c r="W60" s="85"/>
    </row>
    <row r="61" spans="11:25" ht="15.75" x14ac:dyDescent="0.25">
      <c r="O61" s="84" t="s">
        <v>83</v>
      </c>
      <c r="P61" s="85"/>
      <c r="Q61" s="85"/>
      <c r="R61" s="86"/>
      <c r="S61" s="31"/>
      <c r="T61" s="84" t="s">
        <v>84</v>
      </c>
      <c r="U61" s="85"/>
      <c r="V61" s="85"/>
      <c r="W61" s="85"/>
    </row>
    <row r="62" spans="11:25" ht="15.75" x14ac:dyDescent="0.25">
      <c r="O62" s="84" t="s">
        <v>85</v>
      </c>
      <c r="P62" s="85"/>
      <c r="Q62" s="85"/>
      <c r="R62" s="86"/>
      <c r="S62" s="31"/>
      <c r="T62" s="84" t="s">
        <v>86</v>
      </c>
      <c r="U62" s="85"/>
      <c r="V62" s="85"/>
      <c r="W62" s="85"/>
    </row>
    <row r="63" spans="11:25" ht="15.75" x14ac:dyDescent="0.25">
      <c r="O63" s="84" t="s">
        <v>87</v>
      </c>
      <c r="P63" s="85"/>
      <c r="Q63" s="85"/>
      <c r="R63" s="86"/>
      <c r="S63" s="31"/>
      <c r="T63" s="84" t="s">
        <v>88</v>
      </c>
      <c r="U63" s="85"/>
      <c r="V63" s="85"/>
      <c r="W63" s="85"/>
    </row>
  </sheetData>
  <mergeCells count="34">
    <mergeCell ref="C1:H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  <mergeCell ref="O23:X23"/>
    <mergeCell ref="O24:R24"/>
    <mergeCell ref="T24:W24"/>
    <mergeCell ref="O25:R25"/>
    <mergeCell ref="T25:W25"/>
    <mergeCell ref="O26:R26"/>
    <mergeCell ref="T26:W26"/>
    <mergeCell ref="O27:R27"/>
    <mergeCell ref="T27:W27"/>
    <mergeCell ref="O28:R28"/>
    <mergeCell ref="T28:W28"/>
    <mergeCell ref="O58:X58"/>
    <mergeCell ref="O59:R59"/>
    <mergeCell ref="T59:W59"/>
    <mergeCell ref="O60:R60"/>
    <mergeCell ref="T60:W60"/>
    <mergeCell ref="O61:R61"/>
    <mergeCell ref="T61:W61"/>
    <mergeCell ref="O62:R62"/>
    <mergeCell ref="T62:W62"/>
    <mergeCell ref="O63:R63"/>
    <mergeCell ref="T63:W63"/>
  </mergeCells>
  <phoneticPr fontId="6" type="noConversion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K29"/>
  <sheetViews>
    <sheetView workbookViewId="0">
      <selection activeCell="L27" sqref="L27"/>
    </sheetView>
  </sheetViews>
  <sheetFormatPr defaultRowHeight="15" x14ac:dyDescent="0.25"/>
  <sheetData>
    <row r="2" spans="1:11" x14ac:dyDescent="0.25">
      <c r="A2" s="3"/>
      <c r="B2" s="3"/>
      <c r="C2" s="3"/>
      <c r="D2" s="20" t="s">
        <v>124</v>
      </c>
      <c r="E2" s="19"/>
      <c r="F2" s="19"/>
      <c r="G2" s="20"/>
      <c r="H2" s="19"/>
      <c r="I2" s="19"/>
      <c r="J2" s="3"/>
      <c r="K2" s="3"/>
    </row>
    <row r="3" spans="1:11" x14ac:dyDescent="0.25">
      <c r="A3" s="3"/>
      <c r="B3" s="3"/>
      <c r="C3" s="3"/>
      <c r="D3" s="3" t="s">
        <v>72</v>
      </c>
      <c r="E3" s="3"/>
      <c r="F3" s="4">
        <v>15</v>
      </c>
      <c r="G3" s="3"/>
      <c r="H3" s="3"/>
      <c r="I3" s="3"/>
      <c r="J3" s="3"/>
      <c r="K3" s="3"/>
    </row>
    <row r="4" spans="1:11" x14ac:dyDescent="0.25">
      <c r="A4" s="2" t="s">
        <v>63</v>
      </c>
      <c r="B4" s="2" t="s">
        <v>64</v>
      </c>
      <c r="C4" s="2" t="s">
        <v>65</v>
      </c>
      <c r="D4" s="2" t="s">
        <v>66</v>
      </c>
      <c r="E4" s="2" t="s">
        <v>116</v>
      </c>
      <c r="F4" s="2" t="s">
        <v>117</v>
      </c>
      <c r="G4" s="2" t="s">
        <v>67</v>
      </c>
      <c r="H4" s="2"/>
      <c r="I4" s="2" t="s">
        <v>68</v>
      </c>
      <c r="J4" s="2"/>
      <c r="K4" s="2" t="s">
        <v>71</v>
      </c>
    </row>
    <row r="5" spans="1:11" x14ac:dyDescent="0.25">
      <c r="A5" s="2">
        <v>1</v>
      </c>
      <c r="B5" s="2">
        <v>7</v>
      </c>
      <c r="C5" s="2">
        <v>2</v>
      </c>
      <c r="D5" s="2">
        <v>6</v>
      </c>
      <c r="E5" s="2"/>
      <c r="F5" s="2"/>
      <c r="G5" s="2">
        <f>B5*5+C5*4+D5*3+E5*2+F5*1</f>
        <v>61</v>
      </c>
      <c r="H5" s="2"/>
      <c r="I5" s="5">
        <f>G5/F3</f>
        <v>4.0666666666666664</v>
      </c>
      <c r="J5" s="5"/>
      <c r="K5" s="5"/>
    </row>
    <row r="6" spans="1:11" x14ac:dyDescent="0.25">
      <c r="A6" s="2">
        <v>2</v>
      </c>
      <c r="B6" s="2">
        <v>7</v>
      </c>
      <c r="C6" s="2">
        <v>6</v>
      </c>
      <c r="D6" s="2">
        <v>2</v>
      </c>
      <c r="E6" s="2"/>
      <c r="F6" s="2"/>
      <c r="G6" s="2">
        <f>B6*5+C6*4+D6*3+E6*2+F6*1</f>
        <v>65</v>
      </c>
      <c r="H6" s="2"/>
      <c r="I6" s="5">
        <f>G6/F3</f>
        <v>4.333333333333333</v>
      </c>
      <c r="J6" s="5"/>
      <c r="K6" s="5"/>
    </row>
    <row r="7" spans="1:11" x14ac:dyDescent="0.25">
      <c r="A7" s="2">
        <v>3</v>
      </c>
      <c r="B7" s="2">
        <v>8</v>
      </c>
      <c r="C7" s="2">
        <v>5</v>
      </c>
      <c r="D7" s="2">
        <v>2</v>
      </c>
      <c r="E7" s="2"/>
      <c r="F7" s="2"/>
      <c r="G7" s="2">
        <f>B7*5+C7*4+D7*3+E7*2+F7*1</f>
        <v>66</v>
      </c>
      <c r="H7" s="2"/>
      <c r="I7" s="5">
        <f>G7/F3</f>
        <v>4.4000000000000004</v>
      </c>
      <c r="J7" s="5"/>
      <c r="K7" s="5"/>
    </row>
    <row r="8" spans="1:11" x14ac:dyDescent="0.25">
      <c r="A8" s="2">
        <v>4</v>
      </c>
      <c r="B8" s="2">
        <v>5</v>
      </c>
      <c r="C8" s="2">
        <v>7</v>
      </c>
      <c r="D8" s="2">
        <v>3</v>
      </c>
      <c r="E8" s="2"/>
      <c r="F8" s="2"/>
      <c r="G8" s="2">
        <f>B8*5+C8*4+D8*3+E8*2+F8*1</f>
        <v>62</v>
      </c>
      <c r="H8" s="2"/>
      <c r="I8" s="5">
        <f>G8/F3</f>
        <v>4.1333333333333337</v>
      </c>
      <c r="J8" s="5"/>
      <c r="K8" s="5"/>
    </row>
    <row r="9" spans="1:11" x14ac:dyDescent="0.25">
      <c r="A9" s="6" t="s">
        <v>134</v>
      </c>
      <c r="B9" s="6"/>
      <c r="C9" s="6"/>
      <c r="D9" s="6"/>
      <c r="E9" s="6"/>
      <c r="F9" s="6"/>
      <c r="G9" s="6"/>
      <c r="H9" s="2" t="s">
        <v>70</v>
      </c>
      <c r="I9" s="7">
        <f>SUM(I5:I8)</f>
        <v>16.933333333333334</v>
      </c>
      <c r="J9" s="7"/>
      <c r="K9" s="7">
        <f>I9/20*100</f>
        <v>84.666666666666671</v>
      </c>
    </row>
    <row r="10" spans="1:11" x14ac:dyDescent="0.25">
      <c r="A10" s="2">
        <v>5</v>
      </c>
      <c r="B10" s="2">
        <v>5</v>
      </c>
      <c r="C10" s="2">
        <v>7</v>
      </c>
      <c r="D10" s="2">
        <v>1</v>
      </c>
      <c r="E10" s="2">
        <v>2</v>
      </c>
      <c r="F10" s="2"/>
      <c r="G10" s="2">
        <f t="shared" ref="G10:G16" si="0">B10*5+C10*4+D10*3+E10*2+F10*1</f>
        <v>60</v>
      </c>
      <c r="H10" s="2"/>
      <c r="I10" s="5">
        <f>G10/F3</f>
        <v>4</v>
      </c>
      <c r="J10" s="5"/>
      <c r="K10" s="5"/>
    </row>
    <row r="11" spans="1:11" x14ac:dyDescent="0.25">
      <c r="A11" s="2">
        <v>6</v>
      </c>
      <c r="B11" s="2">
        <v>2</v>
      </c>
      <c r="C11" s="2">
        <v>6</v>
      </c>
      <c r="D11" s="2">
        <v>6</v>
      </c>
      <c r="E11" s="2">
        <v>1</v>
      </c>
      <c r="F11" s="2"/>
      <c r="G11" s="2">
        <f t="shared" si="0"/>
        <v>54</v>
      </c>
      <c r="H11" s="2"/>
      <c r="I11" s="5">
        <f>G11/F3</f>
        <v>3.6</v>
      </c>
      <c r="J11" s="5"/>
      <c r="K11" s="5"/>
    </row>
    <row r="12" spans="1:11" x14ac:dyDescent="0.25">
      <c r="A12" s="2">
        <v>7</v>
      </c>
      <c r="B12" s="2">
        <v>9</v>
      </c>
      <c r="C12" s="2">
        <v>3</v>
      </c>
      <c r="D12" s="2">
        <v>3</v>
      </c>
      <c r="E12" s="2"/>
      <c r="F12" s="2"/>
      <c r="G12" s="2">
        <f t="shared" si="0"/>
        <v>66</v>
      </c>
      <c r="H12" s="2"/>
      <c r="I12" s="5">
        <f>G12/F3</f>
        <v>4.4000000000000004</v>
      </c>
      <c r="J12" s="5"/>
      <c r="K12" s="5"/>
    </row>
    <row r="13" spans="1:11" x14ac:dyDescent="0.25">
      <c r="A13" s="2">
        <v>8</v>
      </c>
      <c r="B13" s="2">
        <v>8</v>
      </c>
      <c r="C13" s="2">
        <v>2</v>
      </c>
      <c r="D13" s="2">
        <v>5</v>
      </c>
      <c r="E13" s="2"/>
      <c r="F13" s="2"/>
      <c r="G13" s="2">
        <f t="shared" si="0"/>
        <v>63</v>
      </c>
      <c r="H13" s="2"/>
      <c r="I13" s="5">
        <f>G13/F3</f>
        <v>4.2</v>
      </c>
      <c r="J13" s="5"/>
      <c r="K13" s="5"/>
    </row>
    <row r="14" spans="1:11" x14ac:dyDescent="0.25">
      <c r="A14" s="2">
        <v>9</v>
      </c>
      <c r="B14" s="2">
        <v>6</v>
      </c>
      <c r="C14" s="2">
        <v>6</v>
      </c>
      <c r="D14" s="2">
        <v>3</v>
      </c>
      <c r="E14" s="2"/>
      <c r="F14" s="2"/>
      <c r="G14" s="2">
        <f t="shared" si="0"/>
        <v>63</v>
      </c>
      <c r="H14" s="2"/>
      <c r="I14" s="5">
        <f>G14/F3</f>
        <v>4.2</v>
      </c>
      <c r="J14" s="5"/>
      <c r="K14" s="5"/>
    </row>
    <row r="15" spans="1:11" x14ac:dyDescent="0.25">
      <c r="A15" s="2">
        <v>10</v>
      </c>
      <c r="B15" s="2">
        <v>8</v>
      </c>
      <c r="C15" s="2">
        <v>5</v>
      </c>
      <c r="D15" s="2">
        <v>1</v>
      </c>
      <c r="E15" s="2">
        <v>1</v>
      </c>
      <c r="F15" s="2"/>
      <c r="G15" s="2">
        <f t="shared" si="0"/>
        <v>65</v>
      </c>
      <c r="H15" s="2"/>
      <c r="I15" s="5">
        <f>G15/F3</f>
        <v>4.333333333333333</v>
      </c>
      <c r="J15" s="5"/>
      <c r="K15" s="5"/>
    </row>
    <row r="16" spans="1:11" x14ac:dyDescent="0.25">
      <c r="A16" s="2">
        <v>11</v>
      </c>
      <c r="B16" s="2">
        <v>5</v>
      </c>
      <c r="C16" s="2">
        <v>7</v>
      </c>
      <c r="D16" s="2">
        <v>1</v>
      </c>
      <c r="E16" s="2">
        <v>1</v>
      </c>
      <c r="F16" s="2">
        <v>1</v>
      </c>
      <c r="G16" s="2">
        <f t="shared" si="0"/>
        <v>59</v>
      </c>
      <c r="H16" s="2"/>
      <c r="I16" s="5">
        <f>G16/F3</f>
        <v>3.9333333333333331</v>
      </c>
      <c r="J16" s="5"/>
      <c r="K16" s="5"/>
    </row>
    <row r="17" spans="1:11" x14ac:dyDescent="0.25">
      <c r="A17" s="6" t="s">
        <v>135</v>
      </c>
      <c r="B17" s="6"/>
      <c r="C17" s="6"/>
      <c r="D17" s="6"/>
      <c r="E17" s="6"/>
      <c r="F17" s="6"/>
      <c r="G17" s="6"/>
      <c r="H17" s="2" t="s">
        <v>70</v>
      </c>
      <c r="I17" s="7">
        <f>SUM(I10:I16)</f>
        <v>28.666666666666664</v>
      </c>
      <c r="J17" s="7"/>
      <c r="K17" s="7">
        <f>I17/35*100</f>
        <v>81.904761904761898</v>
      </c>
    </row>
    <row r="18" spans="1:11" x14ac:dyDescent="0.25">
      <c r="A18" s="2">
        <v>12</v>
      </c>
      <c r="B18" s="2">
        <v>4</v>
      </c>
      <c r="C18" s="2">
        <v>4</v>
      </c>
      <c r="D18" s="2">
        <v>4</v>
      </c>
      <c r="E18" s="2">
        <v>3</v>
      </c>
      <c r="F18" s="2"/>
      <c r="G18" s="2">
        <f>B18*5+C18*4+D18*3+E18*2+F18*1</f>
        <v>54</v>
      </c>
      <c r="H18" s="2"/>
      <c r="I18" s="5">
        <f>G18/F3</f>
        <v>3.6</v>
      </c>
      <c r="J18" s="5"/>
      <c r="K18" s="5"/>
    </row>
    <row r="19" spans="1:11" x14ac:dyDescent="0.25">
      <c r="A19" s="2">
        <v>13</v>
      </c>
      <c r="B19" s="2">
        <v>4</v>
      </c>
      <c r="C19" s="2">
        <v>9</v>
      </c>
      <c r="D19" s="2">
        <v>2</v>
      </c>
      <c r="E19" s="2"/>
      <c r="F19" s="2"/>
      <c r="G19" s="2">
        <f>B19*5+C19*4+D19*3+E19*2+F19*1</f>
        <v>62</v>
      </c>
      <c r="H19" s="2"/>
      <c r="I19" s="5">
        <f>G19/F3</f>
        <v>4.1333333333333337</v>
      </c>
      <c r="J19" s="5"/>
      <c r="K19" s="5"/>
    </row>
    <row r="20" spans="1:11" x14ac:dyDescent="0.25">
      <c r="A20" s="2">
        <v>14</v>
      </c>
      <c r="B20" s="2">
        <v>4</v>
      </c>
      <c r="C20" s="2">
        <v>6</v>
      </c>
      <c r="D20" s="2">
        <v>5</v>
      </c>
      <c r="E20" s="2"/>
      <c r="F20" s="2"/>
      <c r="G20" s="2">
        <f>B20*5+C20*4+D20*3+E20*2+F20*1</f>
        <v>59</v>
      </c>
      <c r="H20" s="2"/>
      <c r="I20" s="5">
        <f>G20/F3</f>
        <v>3.9333333333333331</v>
      </c>
      <c r="J20" s="5"/>
      <c r="K20" s="5"/>
    </row>
    <row r="21" spans="1:11" x14ac:dyDescent="0.25">
      <c r="A21" s="2">
        <v>15</v>
      </c>
      <c r="B21" s="2">
        <v>5</v>
      </c>
      <c r="C21" s="2">
        <v>7</v>
      </c>
      <c r="D21" s="2">
        <v>3</v>
      </c>
      <c r="E21" s="2"/>
      <c r="F21" s="2"/>
      <c r="G21" s="2">
        <f>B21*5+C21*4+D21*3+E21*2+F21*1</f>
        <v>62</v>
      </c>
      <c r="H21" s="2"/>
      <c r="I21" s="5">
        <f>G21/F3</f>
        <v>4.1333333333333337</v>
      </c>
      <c r="J21" s="5"/>
      <c r="K21" s="5"/>
    </row>
    <row r="22" spans="1:11" x14ac:dyDescent="0.25">
      <c r="A22" s="32" t="s">
        <v>136</v>
      </c>
      <c r="B22" s="2"/>
      <c r="C22" s="2"/>
      <c r="D22" s="2"/>
      <c r="E22" s="2"/>
      <c r="F22" s="2"/>
      <c r="G22" s="2"/>
      <c r="H22" s="2" t="s">
        <v>70</v>
      </c>
      <c r="I22" s="5">
        <f>SUM(I18:I21)</f>
        <v>15.8</v>
      </c>
      <c r="J22" s="5"/>
      <c r="K22" s="25">
        <f>I22/20*100</f>
        <v>79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4"/>
    </row>
    <row r="24" spans="1:11" ht="15.75" x14ac:dyDescent="0.25">
      <c r="A24" s="87" t="s">
        <v>78</v>
      </c>
      <c r="B24" s="87"/>
      <c r="C24" s="87"/>
      <c r="D24" s="87"/>
      <c r="E24" s="87"/>
      <c r="F24" s="87"/>
      <c r="G24" s="87"/>
      <c r="H24" s="87"/>
      <c r="I24" s="87"/>
      <c r="J24" s="87"/>
      <c r="K24" s="3"/>
    </row>
    <row r="25" spans="1:11" ht="15.75" x14ac:dyDescent="0.25">
      <c r="A25" s="84" t="s">
        <v>79</v>
      </c>
      <c r="B25" s="85"/>
      <c r="C25" s="85"/>
      <c r="D25" s="86"/>
      <c r="E25" s="84" t="s">
        <v>80</v>
      </c>
      <c r="F25" s="85"/>
      <c r="G25" s="85"/>
      <c r="H25" s="85"/>
    </row>
    <row r="26" spans="1:11" ht="15.75" x14ac:dyDescent="0.25">
      <c r="A26" s="84" t="s">
        <v>81</v>
      </c>
      <c r="B26" s="85"/>
      <c r="C26" s="85"/>
      <c r="D26" s="86"/>
      <c r="E26" s="84" t="s">
        <v>82</v>
      </c>
      <c r="F26" s="85"/>
      <c r="G26" s="85"/>
      <c r="H26" s="85"/>
    </row>
    <row r="27" spans="1:11" ht="15.75" x14ac:dyDescent="0.25">
      <c r="A27" s="84" t="s">
        <v>83</v>
      </c>
      <c r="B27" s="85"/>
      <c r="C27" s="85"/>
      <c r="D27" s="86"/>
      <c r="E27" s="84" t="s">
        <v>84</v>
      </c>
      <c r="F27" s="85"/>
      <c r="G27" s="85"/>
      <c r="H27" s="85"/>
    </row>
    <row r="28" spans="1:11" ht="15.75" x14ac:dyDescent="0.25">
      <c r="A28" s="84" t="s">
        <v>85</v>
      </c>
      <c r="B28" s="85"/>
      <c r="C28" s="85"/>
      <c r="D28" s="86"/>
      <c r="E28" s="84" t="s">
        <v>86</v>
      </c>
      <c r="F28" s="85"/>
      <c r="G28" s="85"/>
      <c r="H28" s="85"/>
    </row>
    <row r="29" spans="1:11" ht="15.75" x14ac:dyDescent="0.25">
      <c r="A29" s="84" t="s">
        <v>87</v>
      </c>
      <c r="B29" s="85"/>
      <c r="C29" s="85"/>
      <c r="D29" s="86"/>
      <c r="E29" s="84" t="s">
        <v>88</v>
      </c>
      <c r="F29" s="85"/>
      <c r="G29" s="85"/>
      <c r="H29" s="85"/>
    </row>
  </sheetData>
  <mergeCells count="11">
    <mergeCell ref="A28:D28"/>
    <mergeCell ref="E28:H28"/>
    <mergeCell ref="A29:D29"/>
    <mergeCell ref="E29:H29"/>
    <mergeCell ref="A24:J24"/>
    <mergeCell ref="A25:D25"/>
    <mergeCell ref="E25:H25"/>
    <mergeCell ref="A26:D26"/>
    <mergeCell ref="E26:H26"/>
    <mergeCell ref="A27:D27"/>
    <mergeCell ref="E27:H2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28"/>
  <sheetViews>
    <sheetView workbookViewId="0">
      <selection activeCell="Q38" sqref="Q38"/>
    </sheetView>
  </sheetViews>
  <sheetFormatPr defaultRowHeight="15" x14ac:dyDescent="0.25"/>
  <sheetData>
    <row r="1" spans="1:11" x14ac:dyDescent="0.25">
      <c r="A1" s="3"/>
      <c r="B1" s="3"/>
      <c r="C1" s="3"/>
      <c r="D1" s="20" t="s">
        <v>123</v>
      </c>
      <c r="E1" s="19"/>
      <c r="F1" s="19"/>
      <c r="G1" s="20"/>
      <c r="H1" s="19"/>
      <c r="I1" s="19"/>
      <c r="J1" s="3"/>
      <c r="K1" s="3"/>
    </row>
    <row r="2" spans="1:11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4</v>
      </c>
      <c r="C4" s="2">
        <v>6</v>
      </c>
      <c r="D4" s="2">
        <v>5</v>
      </c>
      <c r="E4" s="2"/>
      <c r="F4" s="2"/>
      <c r="G4" s="2">
        <f>B4*5+C4*4+D4*3+E4*2+F4*1</f>
        <v>59</v>
      </c>
      <c r="H4" s="2"/>
      <c r="I4" s="5">
        <f>G4/F2</f>
        <v>3.9333333333333331</v>
      </c>
      <c r="J4" s="5"/>
      <c r="K4" s="5"/>
    </row>
    <row r="5" spans="1:11" x14ac:dyDescent="0.25">
      <c r="A5" s="2">
        <v>2</v>
      </c>
      <c r="B5" s="2">
        <v>6</v>
      </c>
      <c r="C5" s="2">
        <v>5</v>
      </c>
      <c r="D5" s="2">
        <v>3</v>
      </c>
      <c r="E5" s="2">
        <v>1</v>
      </c>
      <c r="F5" s="2"/>
      <c r="G5" s="2">
        <f>B5*5+C5*4+D5*3+E5*2+F5*1</f>
        <v>61</v>
      </c>
      <c r="H5" s="2"/>
      <c r="I5" s="5">
        <f>G5/F2</f>
        <v>4.0666666666666664</v>
      </c>
      <c r="J5" s="5"/>
      <c r="K5" s="5"/>
    </row>
    <row r="6" spans="1:11" x14ac:dyDescent="0.25">
      <c r="A6" s="2">
        <v>3</v>
      </c>
      <c r="B6" s="2">
        <v>8</v>
      </c>
      <c r="C6" s="2">
        <v>5</v>
      </c>
      <c r="D6" s="2">
        <v>2</v>
      </c>
      <c r="E6" s="2"/>
      <c r="F6" s="2"/>
      <c r="G6" s="2">
        <f>B6*5+C6*4+D6*3+E6*2+F6*1</f>
        <v>66</v>
      </c>
      <c r="H6" s="2"/>
      <c r="I6" s="5">
        <f>G6/F2</f>
        <v>4.4000000000000004</v>
      </c>
      <c r="J6" s="5"/>
      <c r="K6" s="5"/>
    </row>
    <row r="7" spans="1:11" x14ac:dyDescent="0.25">
      <c r="A7" s="2">
        <v>4</v>
      </c>
      <c r="B7" s="2">
        <v>6</v>
      </c>
      <c r="C7" s="2">
        <v>7</v>
      </c>
      <c r="D7" s="2">
        <v>2</v>
      </c>
      <c r="E7" s="2"/>
      <c r="F7" s="2"/>
      <c r="G7" s="2">
        <f>B7*5+C7*4+D7*3+E7*2+F7*1</f>
        <v>64</v>
      </c>
      <c r="H7" s="2"/>
      <c r="I7" s="5">
        <f>G7/F2</f>
        <v>4.2666666666666666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16.666666666666668</v>
      </c>
      <c r="J8" s="7"/>
      <c r="K8" s="7">
        <f>I8/20*100</f>
        <v>83.333333333333343</v>
      </c>
    </row>
    <row r="9" spans="1:11" x14ac:dyDescent="0.25">
      <c r="A9" s="2">
        <v>5</v>
      </c>
      <c r="B9" s="2">
        <v>4</v>
      </c>
      <c r="C9" s="2">
        <v>5</v>
      </c>
      <c r="D9" s="2">
        <v>4</v>
      </c>
      <c r="E9" s="2">
        <v>2</v>
      </c>
      <c r="F9" s="2"/>
      <c r="G9" s="2">
        <f t="shared" ref="G9:G15" si="0">B9*5+C9*4+D9*3+E9*2+F9*1</f>
        <v>56</v>
      </c>
      <c r="H9" s="2"/>
      <c r="I9" s="5">
        <f>G9/F2</f>
        <v>3.7333333333333334</v>
      </c>
      <c r="J9" s="5"/>
      <c r="K9" s="5"/>
    </row>
    <row r="10" spans="1:11" x14ac:dyDescent="0.25">
      <c r="A10" s="2">
        <v>6</v>
      </c>
      <c r="B10" s="2">
        <v>2</v>
      </c>
      <c r="C10" s="2">
        <v>6</v>
      </c>
      <c r="D10" s="2">
        <v>6</v>
      </c>
      <c r="E10" s="2">
        <v>1</v>
      </c>
      <c r="F10" s="2"/>
      <c r="G10" s="2">
        <f t="shared" si="0"/>
        <v>54</v>
      </c>
      <c r="H10" s="2"/>
      <c r="I10" s="5">
        <f>G10/F2</f>
        <v>3.6</v>
      </c>
      <c r="J10" s="5"/>
      <c r="K10" s="5"/>
    </row>
    <row r="11" spans="1:11" x14ac:dyDescent="0.25">
      <c r="A11" s="2">
        <v>7</v>
      </c>
      <c r="B11" s="2">
        <v>7</v>
      </c>
      <c r="C11" s="2">
        <v>6</v>
      </c>
      <c r="D11" s="2">
        <v>2</v>
      </c>
      <c r="E11" s="2"/>
      <c r="F11" s="2"/>
      <c r="G11" s="2">
        <f t="shared" si="0"/>
        <v>65</v>
      </c>
      <c r="H11" s="2"/>
      <c r="I11" s="5">
        <f>G11/F2</f>
        <v>4.333333333333333</v>
      </c>
      <c r="J11" s="5"/>
      <c r="K11" s="5"/>
    </row>
    <row r="12" spans="1:11" x14ac:dyDescent="0.25">
      <c r="A12" s="2">
        <v>8</v>
      </c>
      <c r="B12" s="2">
        <v>8</v>
      </c>
      <c r="C12" s="2">
        <v>2</v>
      </c>
      <c r="D12" s="2">
        <v>5</v>
      </c>
      <c r="E12" s="2"/>
      <c r="F12" s="2"/>
      <c r="G12" s="2">
        <f t="shared" si="0"/>
        <v>63</v>
      </c>
      <c r="H12" s="2"/>
      <c r="I12" s="5">
        <f>G12/F2</f>
        <v>4.2</v>
      </c>
      <c r="J12" s="5"/>
      <c r="K12" s="5"/>
    </row>
    <row r="13" spans="1:11" x14ac:dyDescent="0.25">
      <c r="A13" s="2">
        <v>9</v>
      </c>
      <c r="B13" s="2">
        <v>6</v>
      </c>
      <c r="C13" s="2">
        <v>7</v>
      </c>
      <c r="D13" s="2">
        <v>2</v>
      </c>
      <c r="E13" s="2"/>
      <c r="F13" s="2"/>
      <c r="G13" s="2">
        <f t="shared" si="0"/>
        <v>64</v>
      </c>
      <c r="H13" s="2"/>
      <c r="I13" s="5">
        <f>G13/F2</f>
        <v>4.2666666666666666</v>
      </c>
      <c r="J13" s="5"/>
      <c r="K13" s="5"/>
    </row>
    <row r="14" spans="1:11" x14ac:dyDescent="0.25">
      <c r="A14" s="2">
        <v>10</v>
      </c>
      <c r="B14" s="2">
        <v>9</v>
      </c>
      <c r="C14" s="2">
        <v>3</v>
      </c>
      <c r="D14" s="2">
        <v>2</v>
      </c>
      <c r="E14" s="2">
        <v>1</v>
      </c>
      <c r="F14" s="2"/>
      <c r="G14" s="2">
        <f t="shared" si="0"/>
        <v>65</v>
      </c>
      <c r="H14" s="2"/>
      <c r="I14" s="5">
        <f>G14/F2</f>
        <v>4.333333333333333</v>
      </c>
      <c r="J14" s="5"/>
      <c r="K14" s="5"/>
    </row>
    <row r="15" spans="1:11" x14ac:dyDescent="0.25">
      <c r="A15" s="2">
        <v>11</v>
      </c>
      <c r="B15" s="2">
        <v>4</v>
      </c>
      <c r="C15" s="2">
        <v>5</v>
      </c>
      <c r="D15" s="2">
        <v>5</v>
      </c>
      <c r="E15" s="2">
        <v>1</v>
      </c>
      <c r="F15" s="2"/>
      <c r="G15" s="2">
        <f t="shared" si="0"/>
        <v>57</v>
      </c>
      <c r="H15" s="2"/>
      <c r="I15" s="5">
        <f>G15/F2</f>
        <v>3.8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28.266666666666666</v>
      </c>
      <c r="J16" s="7"/>
      <c r="K16" s="7">
        <f>I16/35*100</f>
        <v>80.761904761904759</v>
      </c>
    </row>
    <row r="17" spans="1:11" x14ac:dyDescent="0.25">
      <c r="A17" s="2">
        <v>12</v>
      </c>
      <c r="B17" s="2">
        <v>5</v>
      </c>
      <c r="C17" s="2">
        <v>6</v>
      </c>
      <c r="D17" s="2">
        <v>2</v>
      </c>
      <c r="E17" s="2">
        <v>1</v>
      </c>
      <c r="F17" s="2">
        <v>1</v>
      </c>
      <c r="G17" s="2">
        <f>B17*5+C17*4+D17*3+E17*2+F17*1</f>
        <v>58</v>
      </c>
      <c r="H17" s="2"/>
      <c r="I17" s="5">
        <f>G17/F2</f>
        <v>3.8666666666666667</v>
      </c>
      <c r="J17" s="5"/>
      <c r="K17" s="5"/>
    </row>
    <row r="18" spans="1:11" x14ac:dyDescent="0.25">
      <c r="A18" s="2">
        <v>13</v>
      </c>
      <c r="B18" s="2">
        <v>5</v>
      </c>
      <c r="C18" s="2">
        <v>7</v>
      </c>
      <c r="D18" s="2">
        <v>3</v>
      </c>
      <c r="E18" s="2"/>
      <c r="F18" s="2"/>
      <c r="G18" s="2">
        <f>B18*5+C18*4+D18*3+E18*2+F18*1</f>
        <v>62</v>
      </c>
      <c r="H18" s="2"/>
      <c r="I18" s="5">
        <f>G18/F2</f>
        <v>4.1333333333333337</v>
      </c>
      <c r="J18" s="5"/>
      <c r="K18" s="5"/>
    </row>
    <row r="19" spans="1:11" x14ac:dyDescent="0.25">
      <c r="A19" s="2">
        <v>14</v>
      </c>
      <c r="B19" s="2">
        <v>5</v>
      </c>
      <c r="C19" s="2">
        <v>8</v>
      </c>
      <c r="D19" s="2">
        <v>2</v>
      </c>
      <c r="E19" s="2"/>
      <c r="F19" s="2"/>
      <c r="G19" s="2">
        <f>B19*5+C19*4+D19*3+E19*2+F19*1</f>
        <v>63</v>
      </c>
      <c r="H19" s="2"/>
      <c r="I19" s="5">
        <f>G19/F2</f>
        <v>4.2</v>
      </c>
      <c r="J19" s="5"/>
      <c r="K19" s="5"/>
    </row>
    <row r="20" spans="1:11" x14ac:dyDescent="0.25">
      <c r="A20" s="2">
        <v>15</v>
      </c>
      <c r="B20" s="2">
        <v>4</v>
      </c>
      <c r="C20" s="2">
        <v>10</v>
      </c>
      <c r="D20" s="2">
        <v>1</v>
      </c>
      <c r="E20" s="2"/>
      <c r="F20" s="2"/>
      <c r="G20" s="2">
        <f>B20*5+C20*4+D20*3+E20*2+F20*1</f>
        <v>63</v>
      </c>
      <c r="H20" s="2"/>
      <c r="I20" s="5">
        <f>G20/F2</f>
        <v>4.2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16.399999999999999</v>
      </c>
      <c r="J21" s="5"/>
      <c r="K21" s="25">
        <f>I21/20*100</f>
        <v>82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N28"/>
  <sheetViews>
    <sheetView tabSelected="1" zoomScale="80" zoomScaleNormal="80" workbookViewId="0">
      <selection activeCell="M34" sqref="M34"/>
    </sheetView>
  </sheetViews>
  <sheetFormatPr defaultRowHeight="15" x14ac:dyDescent="0.25"/>
  <sheetData>
    <row r="1" spans="1:14" ht="37.5" customHeight="1" x14ac:dyDescent="0.25">
      <c r="A1" s="3"/>
      <c r="B1" s="3"/>
      <c r="C1" s="90" t="s">
        <v>115</v>
      </c>
      <c r="D1" s="90"/>
      <c r="E1" s="90"/>
      <c r="F1" s="90"/>
      <c r="G1" s="90"/>
      <c r="H1" s="90"/>
      <c r="I1" s="90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N2" s="3"/>
    </row>
    <row r="3" spans="1:14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N3" s="3"/>
    </row>
    <row r="4" spans="1:14" x14ac:dyDescent="0.25">
      <c r="A4" s="2">
        <v>1</v>
      </c>
      <c r="B4" s="2">
        <v>6</v>
      </c>
      <c r="C4" s="2">
        <v>4</v>
      </c>
      <c r="D4" s="2"/>
      <c r="E4" s="2"/>
      <c r="F4" s="2"/>
      <c r="G4" s="2">
        <f>B4*5+C4*4+D4*3+E4*2+F4*1</f>
        <v>46</v>
      </c>
      <c r="H4" s="2"/>
      <c r="I4" s="5">
        <f>G4/F2</f>
        <v>4.5999999999999996</v>
      </c>
      <c r="J4" s="5"/>
      <c r="K4" s="5"/>
      <c r="N4" s="3"/>
    </row>
    <row r="5" spans="1:14" x14ac:dyDescent="0.25">
      <c r="A5" s="2">
        <v>2</v>
      </c>
      <c r="B5" s="2">
        <v>1</v>
      </c>
      <c r="C5" s="2">
        <v>7</v>
      </c>
      <c r="D5" s="2">
        <v>1</v>
      </c>
      <c r="E5" s="2">
        <v>1</v>
      </c>
      <c r="F5" s="2"/>
      <c r="G5" s="2">
        <f>B5*5+C5*4+D5*3+E5*2+F5*1</f>
        <v>38</v>
      </c>
      <c r="H5" s="2"/>
      <c r="I5" s="5">
        <f>G5/F2</f>
        <v>3.8</v>
      </c>
      <c r="J5" s="5"/>
      <c r="K5" s="5"/>
      <c r="N5" s="3"/>
    </row>
    <row r="6" spans="1:14" x14ac:dyDescent="0.25">
      <c r="A6" s="2">
        <v>3</v>
      </c>
      <c r="B6" s="2">
        <v>3</v>
      </c>
      <c r="C6" s="2">
        <v>7</v>
      </c>
      <c r="D6" s="2"/>
      <c r="E6" s="2"/>
      <c r="F6" s="2"/>
      <c r="G6" s="2">
        <f>B6*5+C6*4+D6*3+E6*2+F6*1</f>
        <v>43</v>
      </c>
      <c r="H6" s="2"/>
      <c r="I6" s="5">
        <f>G6/F2</f>
        <v>4.3</v>
      </c>
      <c r="J6" s="5"/>
      <c r="K6" s="5"/>
      <c r="N6" s="3"/>
    </row>
    <row r="7" spans="1:14" x14ac:dyDescent="0.25">
      <c r="A7" s="2">
        <v>4</v>
      </c>
      <c r="B7" s="2">
        <v>2</v>
      </c>
      <c r="C7" s="2">
        <v>4</v>
      </c>
      <c r="D7" s="2">
        <v>4</v>
      </c>
      <c r="E7" s="2"/>
      <c r="F7" s="2"/>
      <c r="G7" s="2">
        <f>B7*5+C7*4+D7*3+E7*2+F7*1</f>
        <v>38</v>
      </c>
      <c r="H7" s="2"/>
      <c r="I7" s="5">
        <f>G7/F2</f>
        <v>3.8</v>
      </c>
      <c r="J7" s="5"/>
      <c r="K7" s="5"/>
      <c r="N7" s="3"/>
    </row>
    <row r="8" spans="1:14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16.5</v>
      </c>
      <c r="J8" s="7"/>
      <c r="K8" s="7">
        <f>I8/20*100</f>
        <v>82.5</v>
      </c>
      <c r="N8" s="3"/>
    </row>
    <row r="9" spans="1:14" x14ac:dyDescent="0.25">
      <c r="A9" s="2">
        <v>5</v>
      </c>
      <c r="B9" s="2"/>
      <c r="C9" s="2">
        <v>4</v>
      </c>
      <c r="D9" s="2">
        <v>3</v>
      </c>
      <c r="E9" s="2">
        <v>3</v>
      </c>
      <c r="F9" s="2"/>
      <c r="G9" s="2">
        <f t="shared" ref="G9:G15" si="0">B9*5+C9*4+D9*3+E9*2+F9*1</f>
        <v>31</v>
      </c>
      <c r="H9" s="2"/>
      <c r="I9" s="5">
        <f>G9/F2</f>
        <v>3.1</v>
      </c>
      <c r="J9" s="5"/>
      <c r="K9" s="5"/>
      <c r="N9" s="3"/>
    </row>
    <row r="10" spans="1:14" x14ac:dyDescent="0.25">
      <c r="A10" s="2">
        <v>6</v>
      </c>
      <c r="B10" s="2">
        <v>3</v>
      </c>
      <c r="C10" s="2">
        <v>3</v>
      </c>
      <c r="D10" s="2">
        <v>2</v>
      </c>
      <c r="E10" s="2">
        <v>2</v>
      </c>
      <c r="F10" s="2"/>
      <c r="G10" s="2">
        <f t="shared" si="0"/>
        <v>37</v>
      </c>
      <c r="H10" s="2"/>
      <c r="I10" s="5">
        <f>G10/F2</f>
        <v>3.7</v>
      </c>
      <c r="J10" s="5"/>
      <c r="K10" s="5"/>
      <c r="N10" s="3"/>
    </row>
    <row r="11" spans="1:14" x14ac:dyDescent="0.25">
      <c r="A11" s="2">
        <v>7</v>
      </c>
      <c r="B11" s="2">
        <v>4</v>
      </c>
      <c r="C11" s="2">
        <v>1</v>
      </c>
      <c r="D11" s="2">
        <v>3</v>
      </c>
      <c r="E11" s="2">
        <v>2</v>
      </c>
      <c r="F11" s="2"/>
      <c r="G11" s="2">
        <f t="shared" si="0"/>
        <v>37</v>
      </c>
      <c r="H11" s="2"/>
      <c r="I11" s="5">
        <f>G11/F2</f>
        <v>3.7</v>
      </c>
      <c r="J11" s="5"/>
      <c r="K11" s="5"/>
      <c r="N11" s="3"/>
    </row>
    <row r="12" spans="1:14" x14ac:dyDescent="0.25">
      <c r="A12" s="2">
        <v>8</v>
      </c>
      <c r="B12" s="2">
        <v>5</v>
      </c>
      <c r="C12" s="2">
        <v>3</v>
      </c>
      <c r="D12" s="2">
        <v>2</v>
      </c>
      <c r="E12" s="2"/>
      <c r="F12" s="2"/>
      <c r="G12" s="2">
        <f t="shared" si="0"/>
        <v>43</v>
      </c>
      <c r="H12" s="2"/>
      <c r="I12" s="5">
        <f>G12/F2</f>
        <v>4.3</v>
      </c>
      <c r="J12" s="5"/>
      <c r="K12" s="5"/>
      <c r="N12" s="3"/>
    </row>
    <row r="13" spans="1:14" x14ac:dyDescent="0.25">
      <c r="A13" s="2">
        <v>9</v>
      </c>
      <c r="B13" s="2"/>
      <c r="C13" s="2">
        <v>3</v>
      </c>
      <c r="D13" s="2">
        <v>7</v>
      </c>
      <c r="E13" s="2"/>
      <c r="F13" s="2"/>
      <c r="G13" s="2">
        <f t="shared" si="0"/>
        <v>33</v>
      </c>
      <c r="H13" s="2"/>
      <c r="I13" s="5">
        <f>G13/F2</f>
        <v>3.3</v>
      </c>
      <c r="J13" s="5"/>
      <c r="K13" s="5"/>
      <c r="N13" s="3"/>
    </row>
    <row r="14" spans="1:14" x14ac:dyDescent="0.25">
      <c r="A14" s="2">
        <v>10</v>
      </c>
      <c r="B14" s="2">
        <v>5</v>
      </c>
      <c r="C14" s="2">
        <v>4</v>
      </c>
      <c r="D14" s="2">
        <v>1</v>
      </c>
      <c r="E14" s="2"/>
      <c r="F14" s="2"/>
      <c r="G14" s="2">
        <f t="shared" si="0"/>
        <v>44</v>
      </c>
      <c r="H14" s="2"/>
      <c r="I14" s="5">
        <f>G14/F2</f>
        <v>4.4000000000000004</v>
      </c>
      <c r="J14" s="5"/>
      <c r="K14" s="5"/>
      <c r="N14" s="3"/>
    </row>
    <row r="15" spans="1:14" x14ac:dyDescent="0.25">
      <c r="A15" s="2">
        <v>11</v>
      </c>
      <c r="B15" s="2">
        <v>1</v>
      </c>
      <c r="C15" s="2">
        <v>5</v>
      </c>
      <c r="D15" s="2">
        <v>2</v>
      </c>
      <c r="E15" s="2">
        <v>2</v>
      </c>
      <c r="F15" s="2"/>
      <c r="G15" s="2">
        <f t="shared" si="0"/>
        <v>35</v>
      </c>
      <c r="H15" s="2"/>
      <c r="I15" s="5">
        <f>G15/F2</f>
        <v>3.5</v>
      </c>
      <c r="J15" s="5"/>
      <c r="K15" s="5"/>
      <c r="N15" s="3"/>
    </row>
    <row r="16" spans="1:14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</v>
      </c>
      <c r="J16" s="7"/>
      <c r="K16" s="7">
        <f>I16/35*100</f>
        <v>74.285714285714292</v>
      </c>
      <c r="N16" s="3"/>
    </row>
    <row r="17" spans="1:14" x14ac:dyDescent="0.25">
      <c r="A17" s="2">
        <v>12</v>
      </c>
      <c r="B17" s="2"/>
      <c r="C17" s="2">
        <v>3</v>
      </c>
      <c r="D17" s="2">
        <v>6</v>
      </c>
      <c r="E17" s="2">
        <v>1</v>
      </c>
      <c r="F17" s="2"/>
      <c r="G17" s="2">
        <f>B17*5+C17*4+D17*3+E17*2+F17*1</f>
        <v>32</v>
      </c>
      <c r="H17" s="2"/>
      <c r="I17" s="5">
        <f>G17/F2</f>
        <v>3.2</v>
      </c>
      <c r="J17" s="5"/>
      <c r="K17" s="5"/>
      <c r="N17" s="3"/>
    </row>
    <row r="18" spans="1:14" x14ac:dyDescent="0.25">
      <c r="A18" s="2">
        <v>13</v>
      </c>
      <c r="B18" s="2">
        <v>2</v>
      </c>
      <c r="C18" s="2">
        <v>4</v>
      </c>
      <c r="D18" s="2">
        <v>4</v>
      </c>
      <c r="E18" s="2"/>
      <c r="F18" s="2"/>
      <c r="G18" s="2">
        <f>B18*5+C18*4+D18*3+E18*2+F18*1</f>
        <v>38</v>
      </c>
      <c r="H18" s="2"/>
      <c r="I18" s="5">
        <f>G18/F2</f>
        <v>3.8</v>
      </c>
      <c r="J18" s="5"/>
      <c r="K18" s="5"/>
      <c r="N18" s="3"/>
    </row>
    <row r="19" spans="1:14" x14ac:dyDescent="0.25">
      <c r="A19" s="2">
        <v>14</v>
      </c>
      <c r="B19" s="2">
        <v>2</v>
      </c>
      <c r="C19" s="2">
        <v>4</v>
      </c>
      <c r="D19" s="2">
        <v>4</v>
      </c>
      <c r="E19" s="2"/>
      <c r="F19" s="2"/>
      <c r="G19" s="2">
        <f>B19*5+C19*4+D19*3+E19*2+F19*1</f>
        <v>38</v>
      </c>
      <c r="H19" s="2"/>
      <c r="I19" s="5">
        <f>G19/F2</f>
        <v>3.8</v>
      </c>
      <c r="J19" s="5"/>
      <c r="K19" s="5"/>
      <c r="N19" s="3"/>
    </row>
    <row r="20" spans="1:14" x14ac:dyDescent="0.25">
      <c r="A20" s="2">
        <v>15</v>
      </c>
      <c r="B20" s="2">
        <v>2</v>
      </c>
      <c r="C20" s="2">
        <v>5</v>
      </c>
      <c r="D20" s="2">
        <v>3</v>
      </c>
      <c r="E20" s="2"/>
      <c r="F20" s="2"/>
      <c r="G20" s="2">
        <f>B20*5+C20*4+D20*3+E20*2+F20*1</f>
        <v>39</v>
      </c>
      <c r="H20" s="2"/>
      <c r="I20" s="5">
        <f>G20/F2</f>
        <v>3.9</v>
      </c>
      <c r="J20" s="5"/>
      <c r="K20" s="5"/>
      <c r="N20" s="3"/>
    </row>
    <row r="21" spans="1:14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14.700000000000001</v>
      </c>
      <c r="J21" s="5"/>
      <c r="K21" s="25">
        <f>I21/20*100</f>
        <v>73.500000000000014</v>
      </c>
      <c r="N21" s="3"/>
    </row>
    <row r="22" spans="1:14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N22" s="3"/>
    </row>
    <row r="23" spans="1:14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N23" s="3"/>
    </row>
    <row r="24" spans="1:14" ht="15.75" x14ac:dyDescent="0.25">
      <c r="A24" s="84" t="s">
        <v>79</v>
      </c>
      <c r="B24" s="85"/>
      <c r="C24" s="85"/>
      <c r="D24" s="86"/>
      <c r="E24" s="26"/>
      <c r="F24" s="84" t="s">
        <v>80</v>
      </c>
      <c r="G24" s="85"/>
      <c r="H24" s="85"/>
      <c r="I24" s="85"/>
      <c r="N24" s="3"/>
    </row>
    <row r="25" spans="1:14" ht="15.75" x14ac:dyDescent="0.25">
      <c r="A25" s="84" t="s">
        <v>81</v>
      </c>
      <c r="B25" s="85"/>
      <c r="C25" s="85"/>
      <c r="D25" s="86"/>
      <c r="E25" s="26"/>
      <c r="F25" s="84" t="s">
        <v>82</v>
      </c>
      <c r="G25" s="85"/>
      <c r="H25" s="85"/>
      <c r="I25" s="85"/>
    </row>
    <row r="26" spans="1:14" ht="15.75" x14ac:dyDescent="0.25">
      <c r="A26" s="84" t="s">
        <v>83</v>
      </c>
      <c r="B26" s="85"/>
      <c r="C26" s="85"/>
      <c r="D26" s="86"/>
      <c r="E26" s="26"/>
      <c r="F26" s="84" t="s">
        <v>84</v>
      </c>
      <c r="G26" s="85"/>
      <c r="H26" s="85"/>
      <c r="I26" s="85"/>
    </row>
    <row r="27" spans="1:14" ht="15.75" x14ac:dyDescent="0.25">
      <c r="A27" s="84" t="s">
        <v>85</v>
      </c>
      <c r="B27" s="85"/>
      <c r="C27" s="85"/>
      <c r="D27" s="86"/>
      <c r="E27" s="26"/>
      <c r="F27" s="84" t="s">
        <v>86</v>
      </c>
      <c r="G27" s="85"/>
      <c r="H27" s="85"/>
      <c r="I27" s="85"/>
    </row>
    <row r="28" spans="1:14" ht="15.75" x14ac:dyDescent="0.25">
      <c r="A28" s="84" t="s">
        <v>87</v>
      </c>
      <c r="B28" s="85"/>
      <c r="C28" s="85"/>
      <c r="D28" s="86"/>
      <c r="E28" s="26"/>
      <c r="F28" s="84" t="s">
        <v>88</v>
      </c>
      <c r="G28" s="85"/>
      <c r="H28" s="85"/>
      <c r="I28" s="85"/>
    </row>
  </sheetData>
  <mergeCells count="12">
    <mergeCell ref="A26:D26"/>
    <mergeCell ref="F26:I26"/>
    <mergeCell ref="A27:D27"/>
    <mergeCell ref="F27:I27"/>
    <mergeCell ref="A28:D28"/>
    <mergeCell ref="F28:I28"/>
    <mergeCell ref="C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workbookViewId="0">
      <selection activeCell="E31" sqref="E31"/>
    </sheetView>
  </sheetViews>
  <sheetFormatPr defaultRowHeight="15" x14ac:dyDescent="0.25"/>
  <sheetData>
    <row r="1" spans="1:13" x14ac:dyDescent="0.25">
      <c r="C1" s="28" t="s">
        <v>125</v>
      </c>
      <c r="D1" s="28"/>
      <c r="E1" s="28"/>
      <c r="F1" s="28"/>
      <c r="G1" s="28"/>
      <c r="H1" s="28"/>
    </row>
    <row r="2" spans="1:13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M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</row>
    <row r="4" spans="1:13" x14ac:dyDescent="0.25">
      <c r="A4" s="2">
        <v>1</v>
      </c>
      <c r="B4" s="2">
        <v>5</v>
      </c>
      <c r="C4" s="2">
        <v>5</v>
      </c>
      <c r="D4" s="2"/>
      <c r="E4" s="2"/>
      <c r="F4" s="2"/>
      <c r="G4" s="2">
        <f>B4*5+C4*4+D4*3+E4*2+F4*1</f>
        <v>45</v>
      </c>
      <c r="H4" s="2"/>
      <c r="I4" s="5">
        <f>G4/F2</f>
        <v>4.5</v>
      </c>
      <c r="J4" s="5"/>
      <c r="K4" s="5"/>
      <c r="M4" s="3"/>
    </row>
    <row r="5" spans="1:13" x14ac:dyDescent="0.25">
      <c r="A5" s="2">
        <v>2</v>
      </c>
      <c r="B5" s="2">
        <v>7</v>
      </c>
      <c r="C5" s="2">
        <v>3</v>
      </c>
      <c r="D5" s="2"/>
      <c r="E5" s="2"/>
      <c r="F5" s="2"/>
      <c r="G5" s="2">
        <f>B5*5+C5*4+D5*3+E5*2+F5*1</f>
        <v>47</v>
      </c>
      <c r="H5" s="2"/>
      <c r="I5" s="5">
        <f>G5/F2</f>
        <v>4.7</v>
      </c>
      <c r="J5" s="5"/>
      <c r="K5" s="5"/>
      <c r="M5" s="3"/>
    </row>
    <row r="6" spans="1:13" x14ac:dyDescent="0.25">
      <c r="A6" s="2">
        <v>3</v>
      </c>
      <c r="B6" s="2">
        <v>5</v>
      </c>
      <c r="C6" s="2">
        <v>5</v>
      </c>
      <c r="D6" s="2"/>
      <c r="E6" s="2"/>
      <c r="F6" s="2"/>
      <c r="G6" s="2">
        <f>B6*5+C6*4+D6*3+E6*2+F6*1</f>
        <v>45</v>
      </c>
      <c r="H6" s="2"/>
      <c r="I6" s="5">
        <f>G6/F2</f>
        <v>4.5</v>
      </c>
      <c r="J6" s="5"/>
      <c r="K6" s="5"/>
      <c r="M6" s="3"/>
    </row>
    <row r="7" spans="1:13" x14ac:dyDescent="0.25">
      <c r="A7" s="2">
        <v>4</v>
      </c>
      <c r="B7" s="2">
        <v>5</v>
      </c>
      <c r="C7" s="2">
        <v>3</v>
      </c>
      <c r="D7" s="2">
        <v>2</v>
      </c>
      <c r="E7" s="2"/>
      <c r="F7" s="2"/>
      <c r="G7" s="2">
        <f>B7*5+C7*4+D7*3+E7*2+F7*1</f>
        <v>43</v>
      </c>
      <c r="H7" s="2"/>
      <c r="I7" s="5">
        <f>G7/F2</f>
        <v>4.3</v>
      </c>
      <c r="J7" s="5"/>
      <c r="K7" s="5"/>
      <c r="M7" s="3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18</v>
      </c>
      <c r="J8" s="7"/>
      <c r="K8" s="7">
        <f>I8/20*100</f>
        <v>90</v>
      </c>
      <c r="L8" s="8"/>
      <c r="M8" s="3"/>
    </row>
    <row r="9" spans="1:13" x14ac:dyDescent="0.25">
      <c r="A9" s="2">
        <v>5</v>
      </c>
      <c r="B9" s="2">
        <v>3</v>
      </c>
      <c r="C9" s="2">
        <v>6</v>
      </c>
      <c r="D9" s="2">
        <v>1</v>
      </c>
      <c r="E9" s="2"/>
      <c r="F9" s="2"/>
      <c r="G9" s="2">
        <f t="shared" ref="G9:G15" si="0">B9*5+C9*4+D9*3+E9*2+F9*1</f>
        <v>42</v>
      </c>
      <c r="H9" s="2"/>
      <c r="I9" s="5">
        <f>G9/F2</f>
        <v>4.2</v>
      </c>
      <c r="J9" s="5"/>
      <c r="K9" s="5"/>
      <c r="M9" s="3"/>
    </row>
    <row r="10" spans="1:13" x14ac:dyDescent="0.25">
      <c r="A10" s="2">
        <v>6</v>
      </c>
      <c r="B10" s="2">
        <v>3</v>
      </c>
      <c r="C10" s="2">
        <v>5</v>
      </c>
      <c r="D10" s="2">
        <v>2</v>
      </c>
      <c r="E10" s="2"/>
      <c r="F10" s="2"/>
      <c r="G10" s="2">
        <f t="shared" si="0"/>
        <v>41</v>
      </c>
      <c r="H10" s="2"/>
      <c r="I10" s="5">
        <f>G10/F2</f>
        <v>4.0999999999999996</v>
      </c>
      <c r="J10" s="5"/>
      <c r="K10" s="5"/>
      <c r="M10" s="3"/>
    </row>
    <row r="11" spans="1:13" x14ac:dyDescent="0.25">
      <c r="A11" s="2">
        <v>7</v>
      </c>
      <c r="B11" s="2">
        <v>5</v>
      </c>
      <c r="C11" s="2">
        <v>4</v>
      </c>
      <c r="D11" s="2">
        <v>1</v>
      </c>
      <c r="E11" s="2"/>
      <c r="F11" s="2"/>
      <c r="G11" s="2">
        <f t="shared" si="0"/>
        <v>44</v>
      </c>
      <c r="H11" s="2"/>
      <c r="I11" s="5">
        <f>G11/F2</f>
        <v>4.4000000000000004</v>
      </c>
      <c r="J11" s="5"/>
      <c r="K11" s="5"/>
      <c r="M11" s="3"/>
    </row>
    <row r="12" spans="1:13" x14ac:dyDescent="0.25">
      <c r="A12" s="2">
        <v>8</v>
      </c>
      <c r="B12" s="2">
        <v>5</v>
      </c>
      <c r="C12" s="2">
        <v>4</v>
      </c>
      <c r="D12" s="2">
        <v>1</v>
      </c>
      <c r="E12" s="2"/>
      <c r="F12" s="2"/>
      <c r="G12" s="2">
        <f t="shared" si="0"/>
        <v>44</v>
      </c>
      <c r="H12" s="2"/>
      <c r="I12" s="5">
        <f>G12/F2</f>
        <v>4.4000000000000004</v>
      </c>
      <c r="J12" s="5"/>
      <c r="K12" s="5"/>
      <c r="M12" s="3"/>
    </row>
    <row r="13" spans="1:13" x14ac:dyDescent="0.25">
      <c r="A13" s="2">
        <v>9</v>
      </c>
      <c r="B13" s="2">
        <v>4</v>
      </c>
      <c r="C13" s="2">
        <v>4</v>
      </c>
      <c r="D13" s="2">
        <v>2</v>
      </c>
      <c r="E13" s="2"/>
      <c r="F13" s="2"/>
      <c r="G13" s="2">
        <f t="shared" si="0"/>
        <v>42</v>
      </c>
      <c r="H13" s="2"/>
      <c r="I13" s="5">
        <f>G13/F2</f>
        <v>4.2</v>
      </c>
      <c r="J13" s="5"/>
      <c r="K13" s="5"/>
      <c r="M13" s="3"/>
    </row>
    <row r="14" spans="1:13" x14ac:dyDescent="0.25">
      <c r="A14" s="2">
        <v>10</v>
      </c>
      <c r="B14" s="2">
        <v>5</v>
      </c>
      <c r="C14" s="2">
        <v>4</v>
      </c>
      <c r="D14" s="2">
        <v>1</v>
      </c>
      <c r="E14" s="2"/>
      <c r="F14" s="2"/>
      <c r="G14" s="2">
        <f t="shared" si="0"/>
        <v>44</v>
      </c>
      <c r="H14" s="2"/>
      <c r="I14" s="5">
        <f>G14/F2</f>
        <v>4.4000000000000004</v>
      </c>
      <c r="J14" s="5"/>
      <c r="K14" s="5"/>
      <c r="M14" s="3"/>
    </row>
    <row r="15" spans="1:13" x14ac:dyDescent="0.25">
      <c r="A15" s="2">
        <v>11</v>
      </c>
      <c r="B15" s="2">
        <v>3</v>
      </c>
      <c r="C15" s="2">
        <v>4</v>
      </c>
      <c r="D15" s="2">
        <v>3</v>
      </c>
      <c r="E15" s="2"/>
      <c r="F15" s="2"/>
      <c r="G15" s="2">
        <f t="shared" si="0"/>
        <v>40</v>
      </c>
      <c r="H15" s="2"/>
      <c r="I15" s="5">
        <f>G15/F2</f>
        <v>4</v>
      </c>
      <c r="J15" s="5"/>
      <c r="K15" s="5"/>
      <c r="M15" s="3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29.700000000000003</v>
      </c>
      <c r="J16" s="7"/>
      <c r="K16" s="7">
        <f>I16/35*100</f>
        <v>84.857142857142861</v>
      </c>
      <c r="L16" s="8"/>
      <c r="M16" s="3"/>
    </row>
    <row r="17" spans="1:13" x14ac:dyDescent="0.25">
      <c r="A17" s="2">
        <v>12</v>
      </c>
      <c r="B17" s="2">
        <v>6</v>
      </c>
      <c r="C17" s="2">
        <v>2</v>
      </c>
      <c r="D17" s="2">
        <v>2</v>
      </c>
      <c r="E17" s="2"/>
      <c r="F17" s="2"/>
      <c r="G17" s="2">
        <f>B17*5+C17*4+D17*3+E17*2+F17*1</f>
        <v>44</v>
      </c>
      <c r="H17" s="2"/>
      <c r="I17" s="5">
        <f>G17/F2</f>
        <v>4.4000000000000004</v>
      </c>
      <c r="J17" s="5"/>
      <c r="K17" s="5"/>
      <c r="M17" s="3"/>
    </row>
    <row r="18" spans="1:13" x14ac:dyDescent="0.25">
      <c r="A18" s="2">
        <v>13</v>
      </c>
      <c r="B18" s="2">
        <v>3</v>
      </c>
      <c r="C18" s="2">
        <v>5</v>
      </c>
      <c r="D18" s="2">
        <v>2</v>
      </c>
      <c r="E18" s="2"/>
      <c r="F18" s="2"/>
      <c r="G18" s="2">
        <f>B18*5+C18*4+D18*3+E18*2+F18*1</f>
        <v>41</v>
      </c>
      <c r="H18" s="2"/>
      <c r="I18" s="5">
        <f>G18/F2</f>
        <v>4.0999999999999996</v>
      </c>
      <c r="J18" s="5"/>
      <c r="K18" s="5"/>
      <c r="M18" s="3"/>
    </row>
    <row r="19" spans="1:13" x14ac:dyDescent="0.25">
      <c r="A19" s="2">
        <v>14</v>
      </c>
      <c r="B19" s="2">
        <v>4</v>
      </c>
      <c r="C19" s="2">
        <v>4</v>
      </c>
      <c r="D19" s="2">
        <v>2</v>
      </c>
      <c r="E19" s="2"/>
      <c r="F19" s="2"/>
      <c r="G19" s="2">
        <f>B19*5+C19*4+D19*3+E19*2+F19*1</f>
        <v>42</v>
      </c>
      <c r="H19" s="2"/>
      <c r="I19" s="5">
        <f>G19/F2</f>
        <v>4.2</v>
      </c>
      <c r="J19" s="5"/>
      <c r="K19" s="5"/>
      <c r="M19" s="3"/>
    </row>
    <row r="20" spans="1:13" x14ac:dyDescent="0.25">
      <c r="A20" s="2">
        <v>15</v>
      </c>
      <c r="B20" s="2">
        <v>6</v>
      </c>
      <c r="C20" s="2">
        <v>3</v>
      </c>
      <c r="D20" s="2">
        <v>1</v>
      </c>
      <c r="E20" s="2"/>
      <c r="F20" s="2"/>
      <c r="G20" s="2">
        <f>B20*5+C20*4+D20*3+E20*2+F20*1</f>
        <v>45</v>
      </c>
      <c r="H20" s="2"/>
      <c r="I20" s="5">
        <f>G20/F2</f>
        <v>4.5</v>
      </c>
      <c r="J20" s="5"/>
      <c r="K20" s="5"/>
      <c r="M20" s="3"/>
    </row>
    <row r="21" spans="1:1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17.2</v>
      </c>
      <c r="J21" s="5"/>
      <c r="K21" s="25">
        <f>I21/20*100</f>
        <v>86</v>
      </c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</row>
    <row r="23" spans="1:13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L23" s="3"/>
      <c r="M23" s="3"/>
    </row>
    <row r="24" spans="1:13" ht="15.75" customHeight="1" x14ac:dyDescent="0.25">
      <c r="A24" s="84" t="s">
        <v>79</v>
      </c>
      <c r="B24" s="85"/>
      <c r="C24" s="85"/>
      <c r="D24" s="86"/>
      <c r="E24" s="29"/>
      <c r="F24" s="84" t="s">
        <v>80</v>
      </c>
      <c r="G24" s="85"/>
      <c r="H24" s="85"/>
      <c r="I24" s="85"/>
      <c r="M24" s="3"/>
    </row>
    <row r="25" spans="1:13" ht="15.75" customHeight="1" x14ac:dyDescent="0.25">
      <c r="A25" s="84" t="s">
        <v>81</v>
      </c>
      <c r="B25" s="85"/>
      <c r="C25" s="85"/>
      <c r="D25" s="86"/>
      <c r="E25" s="29"/>
      <c r="F25" s="84" t="s">
        <v>82</v>
      </c>
      <c r="G25" s="85"/>
      <c r="H25" s="85"/>
      <c r="I25" s="85"/>
      <c r="M25" s="3"/>
    </row>
    <row r="26" spans="1:13" ht="15.75" customHeight="1" x14ac:dyDescent="0.25">
      <c r="A26" s="84" t="s">
        <v>83</v>
      </c>
      <c r="B26" s="85"/>
      <c r="C26" s="85"/>
      <c r="D26" s="86"/>
      <c r="E26" s="29"/>
      <c r="F26" s="84" t="s">
        <v>84</v>
      </c>
      <c r="G26" s="85"/>
      <c r="H26" s="85"/>
      <c r="I26" s="85"/>
    </row>
    <row r="27" spans="1:13" ht="15.75" customHeight="1" x14ac:dyDescent="0.25">
      <c r="A27" s="84" t="s">
        <v>85</v>
      </c>
      <c r="B27" s="85"/>
      <c r="C27" s="85"/>
      <c r="D27" s="86"/>
      <c r="E27" s="29"/>
      <c r="F27" s="84" t="s">
        <v>86</v>
      </c>
      <c r="G27" s="85"/>
      <c r="H27" s="85"/>
      <c r="I27" s="85"/>
    </row>
    <row r="28" spans="1:13" ht="15.75" customHeight="1" x14ac:dyDescent="0.25">
      <c r="A28" s="84" t="s">
        <v>87</v>
      </c>
      <c r="B28" s="85"/>
      <c r="C28" s="85"/>
      <c r="D28" s="86"/>
      <c r="E28" s="29"/>
      <c r="F28" s="84" t="s">
        <v>88</v>
      </c>
      <c r="G28" s="85"/>
      <c r="H28" s="85"/>
      <c r="I28" s="85"/>
    </row>
  </sheetData>
  <mergeCells count="11"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workbookViewId="0">
      <selection activeCell="F34" sqref="F34"/>
    </sheetView>
  </sheetViews>
  <sheetFormatPr defaultRowHeight="15" x14ac:dyDescent="0.25"/>
  <sheetData>
    <row r="1" spans="1:13" x14ac:dyDescent="0.25">
      <c r="C1" s="28" t="s">
        <v>127</v>
      </c>
      <c r="D1" s="28"/>
      <c r="E1" s="28"/>
      <c r="F1" s="28"/>
      <c r="G1" s="28"/>
      <c r="H1" s="28"/>
    </row>
    <row r="2" spans="1:13" x14ac:dyDescent="0.25">
      <c r="A2" s="3"/>
      <c r="B2" s="3"/>
      <c r="C2" s="3"/>
      <c r="D2" s="3" t="s">
        <v>72</v>
      </c>
      <c r="E2" s="3"/>
      <c r="F2" s="4">
        <v>10</v>
      </c>
      <c r="G2" s="3"/>
      <c r="H2" s="3"/>
      <c r="I2" s="3"/>
      <c r="J2" s="3"/>
      <c r="K2" s="3"/>
      <c r="M2" s="3"/>
    </row>
    <row r="3" spans="1:13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  <c r="M3" s="3"/>
    </row>
    <row r="4" spans="1:13" x14ac:dyDescent="0.25">
      <c r="A4" s="2">
        <v>1</v>
      </c>
      <c r="B4" s="2">
        <v>5</v>
      </c>
      <c r="C4" s="2">
        <v>5</v>
      </c>
      <c r="D4" s="2"/>
      <c r="E4" s="2"/>
      <c r="F4" s="2"/>
      <c r="G4" s="2">
        <f>B4*5+C4*4+D4*3+E4*2+F4*1</f>
        <v>45</v>
      </c>
      <c r="H4" s="2"/>
      <c r="I4" s="5">
        <f>G4/F2</f>
        <v>4.5</v>
      </c>
      <c r="J4" s="5"/>
      <c r="K4" s="5"/>
      <c r="M4" s="3"/>
    </row>
    <row r="5" spans="1:13" x14ac:dyDescent="0.25">
      <c r="A5" s="2">
        <v>2</v>
      </c>
      <c r="B5" s="2">
        <v>6</v>
      </c>
      <c r="C5" s="2">
        <v>4</v>
      </c>
      <c r="D5" s="2"/>
      <c r="E5" s="2"/>
      <c r="F5" s="2"/>
      <c r="G5" s="2">
        <f>B5*5+C5*4+D5*3+E5*2+F5*1</f>
        <v>46</v>
      </c>
      <c r="H5" s="2"/>
      <c r="I5" s="5">
        <f>G5/F2</f>
        <v>4.5999999999999996</v>
      </c>
      <c r="J5" s="5"/>
      <c r="K5" s="5"/>
      <c r="M5" s="3"/>
    </row>
    <row r="6" spans="1:13" x14ac:dyDescent="0.25">
      <c r="A6" s="2">
        <v>3</v>
      </c>
      <c r="B6" s="2">
        <v>4</v>
      </c>
      <c r="C6" s="2">
        <v>6</v>
      </c>
      <c r="D6" s="2"/>
      <c r="E6" s="2"/>
      <c r="F6" s="2"/>
      <c r="G6" s="2">
        <f>B6*5+C6*4+D6*3+E6*2+F6*1</f>
        <v>44</v>
      </c>
      <c r="H6" s="2"/>
      <c r="I6" s="5">
        <f>G6/F2</f>
        <v>4.4000000000000004</v>
      </c>
      <c r="J6" s="5"/>
      <c r="K6" s="5"/>
      <c r="M6" s="3"/>
    </row>
    <row r="7" spans="1:13" x14ac:dyDescent="0.25">
      <c r="A7" s="2">
        <v>4</v>
      </c>
      <c r="B7" s="2">
        <v>5</v>
      </c>
      <c r="C7" s="2">
        <v>3</v>
      </c>
      <c r="D7" s="2">
        <v>2</v>
      </c>
      <c r="E7" s="2"/>
      <c r="F7" s="2"/>
      <c r="G7" s="2">
        <f>B7*5+C7*4+D7*3+E7*2+F7*1</f>
        <v>43</v>
      </c>
      <c r="H7" s="2"/>
      <c r="I7" s="5">
        <f>G7/F2</f>
        <v>4.3</v>
      </c>
      <c r="J7" s="5"/>
      <c r="K7" s="5"/>
      <c r="M7" s="3"/>
    </row>
    <row r="8" spans="1:13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17.8</v>
      </c>
      <c r="J8" s="7"/>
      <c r="K8" s="7">
        <f>I8/20*100</f>
        <v>89</v>
      </c>
      <c r="L8" s="8"/>
      <c r="M8" s="3"/>
    </row>
    <row r="9" spans="1:13" x14ac:dyDescent="0.25">
      <c r="A9" s="2">
        <v>5</v>
      </c>
      <c r="B9" s="2">
        <v>4</v>
      </c>
      <c r="C9" s="2">
        <v>5</v>
      </c>
      <c r="D9" s="2">
        <v>1</v>
      </c>
      <c r="E9" s="2"/>
      <c r="F9" s="2"/>
      <c r="G9" s="2">
        <f t="shared" ref="G9:G15" si="0">B9*5+C9*4+D9*3+E9*2+F9*1</f>
        <v>43</v>
      </c>
      <c r="H9" s="2"/>
      <c r="I9" s="5">
        <f>G9/F2</f>
        <v>4.3</v>
      </c>
      <c r="J9" s="5"/>
      <c r="K9" s="5"/>
      <c r="M9" s="3"/>
    </row>
    <row r="10" spans="1:13" x14ac:dyDescent="0.25">
      <c r="A10" s="2">
        <v>6</v>
      </c>
      <c r="B10" s="2">
        <v>3</v>
      </c>
      <c r="C10" s="2">
        <v>5</v>
      </c>
      <c r="D10" s="2">
        <v>2</v>
      </c>
      <c r="E10" s="2"/>
      <c r="F10" s="2"/>
      <c r="G10" s="2">
        <f t="shared" si="0"/>
        <v>41</v>
      </c>
      <c r="H10" s="2"/>
      <c r="I10" s="5">
        <f>G10/F2</f>
        <v>4.0999999999999996</v>
      </c>
      <c r="J10" s="5"/>
      <c r="K10" s="5"/>
      <c r="M10" s="3"/>
    </row>
    <row r="11" spans="1:13" x14ac:dyDescent="0.25">
      <c r="A11" s="2">
        <v>7</v>
      </c>
      <c r="B11" s="2">
        <v>5</v>
      </c>
      <c r="C11" s="2">
        <v>5</v>
      </c>
      <c r="D11" s="2"/>
      <c r="E11" s="2"/>
      <c r="F11" s="2"/>
      <c r="G11" s="2">
        <f t="shared" si="0"/>
        <v>45</v>
      </c>
      <c r="H11" s="2"/>
      <c r="I11" s="5">
        <f>G11/F2</f>
        <v>4.5</v>
      </c>
      <c r="J11" s="5"/>
      <c r="K11" s="5"/>
      <c r="M11" s="3"/>
    </row>
    <row r="12" spans="1:13" x14ac:dyDescent="0.25">
      <c r="A12" s="2">
        <v>8</v>
      </c>
      <c r="B12" s="2">
        <v>6</v>
      </c>
      <c r="C12" s="2">
        <v>3</v>
      </c>
      <c r="D12" s="2">
        <v>1</v>
      </c>
      <c r="E12" s="2"/>
      <c r="F12" s="2"/>
      <c r="G12" s="2">
        <f t="shared" si="0"/>
        <v>45</v>
      </c>
      <c r="H12" s="2"/>
      <c r="I12" s="5">
        <f>G12/F2</f>
        <v>4.5</v>
      </c>
      <c r="J12" s="5"/>
      <c r="K12" s="5"/>
      <c r="M12" s="3"/>
    </row>
    <row r="13" spans="1:13" x14ac:dyDescent="0.25">
      <c r="A13" s="2">
        <v>9</v>
      </c>
      <c r="B13" s="2">
        <v>4</v>
      </c>
      <c r="C13" s="2">
        <v>4</v>
      </c>
      <c r="D13" s="2">
        <v>2</v>
      </c>
      <c r="E13" s="2"/>
      <c r="F13" s="2"/>
      <c r="G13" s="2">
        <f t="shared" si="0"/>
        <v>42</v>
      </c>
      <c r="H13" s="2"/>
      <c r="I13" s="5">
        <f>G13/F2</f>
        <v>4.2</v>
      </c>
      <c r="J13" s="5"/>
      <c r="K13" s="5"/>
      <c r="M13" s="3"/>
    </row>
    <row r="14" spans="1:13" x14ac:dyDescent="0.25">
      <c r="A14" s="2">
        <v>10</v>
      </c>
      <c r="B14" s="2">
        <v>4</v>
      </c>
      <c r="C14" s="2">
        <v>4</v>
      </c>
      <c r="D14" s="2">
        <v>2</v>
      </c>
      <c r="E14" s="2"/>
      <c r="F14" s="2"/>
      <c r="G14" s="2">
        <f t="shared" si="0"/>
        <v>42</v>
      </c>
      <c r="H14" s="2"/>
      <c r="I14" s="5">
        <f>G14/F2</f>
        <v>4.2</v>
      </c>
      <c r="J14" s="5"/>
      <c r="K14" s="5"/>
      <c r="M14" s="3"/>
    </row>
    <row r="15" spans="1:13" x14ac:dyDescent="0.25">
      <c r="A15" s="2">
        <v>11</v>
      </c>
      <c r="B15" s="2">
        <v>4</v>
      </c>
      <c r="C15" s="2">
        <v>4</v>
      </c>
      <c r="D15" s="2">
        <v>2</v>
      </c>
      <c r="E15" s="2"/>
      <c r="F15" s="2"/>
      <c r="G15" s="2">
        <f t="shared" si="0"/>
        <v>42</v>
      </c>
      <c r="H15" s="2"/>
      <c r="I15" s="5">
        <f>G15/F2</f>
        <v>4.2</v>
      </c>
      <c r="J15" s="5"/>
      <c r="K15" s="5"/>
      <c r="M15" s="3"/>
    </row>
    <row r="16" spans="1:13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29.999999999999996</v>
      </c>
      <c r="J16" s="7"/>
      <c r="K16" s="7">
        <f>I16/35*100</f>
        <v>85.714285714285708</v>
      </c>
      <c r="L16" s="8"/>
      <c r="M16" s="3"/>
    </row>
    <row r="17" spans="1:13" x14ac:dyDescent="0.25">
      <c r="A17" s="2">
        <v>12</v>
      </c>
      <c r="B17" s="2">
        <v>4</v>
      </c>
      <c r="C17" s="2">
        <v>3</v>
      </c>
      <c r="D17" s="2">
        <v>3</v>
      </c>
      <c r="E17" s="2"/>
      <c r="F17" s="2"/>
      <c r="G17" s="2">
        <f>B17*5+C17*4+D17*3+E17*2+F17*1</f>
        <v>41</v>
      </c>
      <c r="H17" s="2"/>
      <c r="I17" s="5">
        <f>G17/F2</f>
        <v>4.0999999999999996</v>
      </c>
      <c r="J17" s="5"/>
      <c r="K17" s="5"/>
      <c r="M17" s="3"/>
    </row>
    <row r="18" spans="1:13" x14ac:dyDescent="0.25">
      <c r="A18" s="2">
        <v>13</v>
      </c>
      <c r="B18" s="2">
        <v>3</v>
      </c>
      <c r="C18" s="2">
        <v>5</v>
      </c>
      <c r="D18" s="2">
        <v>2</v>
      </c>
      <c r="E18" s="2"/>
      <c r="F18" s="2"/>
      <c r="G18" s="2">
        <f>B18*5+C18*4+D18*3+E18*2+F18*1</f>
        <v>41</v>
      </c>
      <c r="H18" s="2"/>
      <c r="I18" s="5">
        <f>G18/F2</f>
        <v>4.0999999999999996</v>
      </c>
      <c r="J18" s="5"/>
      <c r="K18" s="5"/>
      <c r="M18" s="3"/>
    </row>
    <row r="19" spans="1:13" x14ac:dyDescent="0.25">
      <c r="A19" s="2">
        <v>14</v>
      </c>
      <c r="B19" s="2">
        <v>3</v>
      </c>
      <c r="C19" s="2">
        <v>3</v>
      </c>
      <c r="D19" s="2">
        <v>3</v>
      </c>
      <c r="E19" s="2">
        <v>1</v>
      </c>
      <c r="F19" s="2"/>
      <c r="G19" s="2">
        <f>B19*5+C19*4+D19*3+E19*2+F19*1</f>
        <v>38</v>
      </c>
      <c r="H19" s="2"/>
      <c r="I19" s="5">
        <f>G19/F2</f>
        <v>3.8</v>
      </c>
      <c r="J19" s="5"/>
      <c r="K19" s="5"/>
      <c r="M19" s="3"/>
    </row>
    <row r="20" spans="1:13" x14ac:dyDescent="0.25">
      <c r="A20" s="2">
        <v>15</v>
      </c>
      <c r="B20" s="2">
        <v>4</v>
      </c>
      <c r="C20" s="2">
        <v>6</v>
      </c>
      <c r="D20" s="2"/>
      <c r="E20" s="2"/>
      <c r="F20" s="2"/>
      <c r="G20" s="2">
        <f>B20*5+C20*4+D20*3+E20*2+F20*1</f>
        <v>44</v>
      </c>
      <c r="H20" s="2"/>
      <c r="I20" s="5">
        <f>G20/F2</f>
        <v>4.4000000000000004</v>
      </c>
      <c r="J20" s="5"/>
      <c r="K20" s="5"/>
      <c r="M20" s="3"/>
    </row>
    <row r="21" spans="1:13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16.399999999999999</v>
      </c>
      <c r="J21" s="5"/>
      <c r="K21" s="25">
        <f>I21/20*100</f>
        <v>82</v>
      </c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  <c r="L22" s="3"/>
      <c r="M22" s="3"/>
    </row>
    <row r="23" spans="1:13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  <c r="L23" s="3"/>
      <c r="M23" s="3"/>
    </row>
    <row r="24" spans="1:13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  <c r="M24" s="3"/>
    </row>
    <row r="25" spans="1:13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  <c r="M25" s="3"/>
    </row>
    <row r="26" spans="1:13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3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3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workbookViewId="0">
      <selection activeCell="F32" sqref="F32"/>
    </sheetView>
  </sheetViews>
  <sheetFormatPr defaultRowHeight="15" x14ac:dyDescent="0.25"/>
  <sheetData>
    <row r="1" spans="1:11" x14ac:dyDescent="0.25">
      <c r="C1" s="83" t="s">
        <v>94</v>
      </c>
      <c r="D1" s="83"/>
      <c r="E1" s="83"/>
      <c r="F1" s="83"/>
      <c r="G1" s="83"/>
      <c r="H1" s="83"/>
      <c r="I1" s="83"/>
    </row>
    <row r="2" spans="1:11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3</v>
      </c>
      <c r="C4" s="2">
        <v>6</v>
      </c>
      <c r="D4" s="2">
        <v>3</v>
      </c>
      <c r="E4" s="2">
        <v>3</v>
      </c>
      <c r="F4" s="2"/>
      <c r="G4" s="2">
        <f>B4*5+C4*4+D4*3+E4*2+F4*1</f>
        <v>54</v>
      </c>
      <c r="H4" s="2"/>
      <c r="I4" s="5">
        <f>G4/F2</f>
        <v>3.6</v>
      </c>
      <c r="J4" s="5"/>
      <c r="K4" s="5"/>
    </row>
    <row r="5" spans="1:11" x14ac:dyDescent="0.25">
      <c r="A5" s="2">
        <v>2</v>
      </c>
      <c r="B5" s="2">
        <v>9</v>
      </c>
      <c r="C5" s="2">
        <v>5</v>
      </c>
      <c r="D5" s="2">
        <v>1</v>
      </c>
      <c r="E5" s="2"/>
      <c r="F5" s="2"/>
      <c r="G5" s="2">
        <f>B5*5+C5*4+D5*3+E5*2+F5*1</f>
        <v>68</v>
      </c>
      <c r="H5" s="2"/>
      <c r="I5" s="5">
        <f>G5/F2</f>
        <v>4.5333333333333332</v>
      </c>
      <c r="J5" s="5"/>
      <c r="K5" s="5"/>
    </row>
    <row r="6" spans="1:11" x14ac:dyDescent="0.25">
      <c r="A6" s="2">
        <v>3</v>
      </c>
      <c r="B6" s="2">
        <v>4</v>
      </c>
      <c r="C6" s="2">
        <v>7</v>
      </c>
      <c r="D6" s="2">
        <v>3</v>
      </c>
      <c r="E6" s="2">
        <v>1</v>
      </c>
      <c r="F6" s="2"/>
      <c r="G6" s="2">
        <f>B6*5+C6*4+D6*3+E6*2+F6*1</f>
        <v>59</v>
      </c>
      <c r="H6" s="2"/>
      <c r="I6" s="5">
        <f>G6/F2</f>
        <v>3.9333333333333331</v>
      </c>
      <c r="J6" s="5"/>
      <c r="K6" s="5"/>
    </row>
    <row r="7" spans="1:11" x14ac:dyDescent="0.25">
      <c r="A7" s="2">
        <v>4</v>
      </c>
      <c r="B7" s="2">
        <v>5</v>
      </c>
      <c r="C7" s="2">
        <v>5</v>
      </c>
      <c r="D7" s="2">
        <v>4</v>
      </c>
      <c r="E7" s="2"/>
      <c r="F7" s="2">
        <v>1</v>
      </c>
      <c r="G7" s="2">
        <f>B7*5+C7*4+D7*3+E7*2+F7*1</f>
        <v>58</v>
      </c>
      <c r="H7" s="2"/>
      <c r="I7" s="5">
        <f>G7/F2</f>
        <v>3.8666666666666667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15.933333333333334</v>
      </c>
      <c r="J8" s="7"/>
      <c r="K8" s="7">
        <f>I8/20*100</f>
        <v>79.666666666666657</v>
      </c>
    </row>
    <row r="9" spans="1:11" x14ac:dyDescent="0.25">
      <c r="A9" s="2">
        <v>5</v>
      </c>
      <c r="B9" s="2">
        <v>3</v>
      </c>
      <c r="C9" s="2">
        <v>5</v>
      </c>
      <c r="D9" s="2">
        <v>5</v>
      </c>
      <c r="E9" s="2">
        <v>2</v>
      </c>
      <c r="F9" s="2"/>
      <c r="G9" s="2">
        <f t="shared" ref="G9:G15" si="0">B9*5+C9*4+D9*3+E9*2+F9*1</f>
        <v>54</v>
      </c>
      <c r="H9" s="2"/>
      <c r="I9" s="5">
        <f>G9/F2</f>
        <v>3.6</v>
      </c>
      <c r="J9" s="5"/>
      <c r="K9" s="5"/>
    </row>
    <row r="10" spans="1:11" x14ac:dyDescent="0.25">
      <c r="A10" s="2">
        <v>6</v>
      </c>
      <c r="B10" s="2">
        <v>3</v>
      </c>
      <c r="C10" s="2">
        <v>3</v>
      </c>
      <c r="D10" s="2">
        <v>4</v>
      </c>
      <c r="E10" s="2">
        <v>5</v>
      </c>
      <c r="F10" s="2"/>
      <c r="G10" s="2">
        <f t="shared" si="0"/>
        <v>49</v>
      </c>
      <c r="H10" s="2"/>
      <c r="I10" s="5">
        <f>G10/F2</f>
        <v>3.2666666666666666</v>
      </c>
      <c r="J10" s="5"/>
      <c r="K10" s="5"/>
    </row>
    <row r="11" spans="1:11" x14ac:dyDescent="0.25">
      <c r="A11" s="2">
        <v>7</v>
      </c>
      <c r="B11" s="2">
        <v>5</v>
      </c>
      <c r="C11" s="2">
        <v>4</v>
      </c>
      <c r="D11" s="2">
        <v>3</v>
      </c>
      <c r="E11" s="2">
        <v>3</v>
      </c>
      <c r="F11" s="2"/>
      <c r="G11" s="2">
        <f t="shared" si="0"/>
        <v>56</v>
      </c>
      <c r="H11" s="2"/>
      <c r="I11" s="5">
        <f>G11/F2</f>
        <v>3.7333333333333334</v>
      </c>
      <c r="J11" s="5"/>
      <c r="K11" s="5"/>
    </row>
    <row r="12" spans="1:11" x14ac:dyDescent="0.25">
      <c r="A12" s="2">
        <v>8</v>
      </c>
      <c r="B12" s="2">
        <v>10</v>
      </c>
      <c r="C12" s="2">
        <v>4</v>
      </c>
      <c r="D12" s="2">
        <v>1</v>
      </c>
      <c r="E12" s="2"/>
      <c r="F12" s="2"/>
      <c r="G12" s="2">
        <f t="shared" si="0"/>
        <v>69</v>
      </c>
      <c r="H12" s="2"/>
      <c r="I12" s="5">
        <f>G12/F2</f>
        <v>4.5999999999999996</v>
      </c>
      <c r="J12" s="5"/>
      <c r="K12" s="5"/>
    </row>
    <row r="13" spans="1:11" x14ac:dyDescent="0.25">
      <c r="A13" s="2">
        <v>9</v>
      </c>
      <c r="B13" s="2">
        <v>5</v>
      </c>
      <c r="C13" s="2">
        <v>5</v>
      </c>
      <c r="D13" s="2">
        <v>5</v>
      </c>
      <c r="E13" s="2"/>
      <c r="F13" s="2"/>
      <c r="G13" s="2">
        <f t="shared" si="0"/>
        <v>60</v>
      </c>
      <c r="H13" s="2"/>
      <c r="I13" s="5">
        <f>G13/F2</f>
        <v>4</v>
      </c>
      <c r="J13" s="5"/>
      <c r="K13" s="5"/>
    </row>
    <row r="14" spans="1:11" x14ac:dyDescent="0.25">
      <c r="A14" s="2">
        <v>10</v>
      </c>
      <c r="B14" s="2">
        <v>6</v>
      </c>
      <c r="C14" s="2">
        <v>4</v>
      </c>
      <c r="D14" s="2">
        <v>5</v>
      </c>
      <c r="E14" s="2"/>
      <c r="F14" s="2"/>
      <c r="G14" s="2">
        <f t="shared" si="0"/>
        <v>61</v>
      </c>
      <c r="H14" s="2"/>
      <c r="I14" s="5">
        <f>G14/F2</f>
        <v>4.0666666666666664</v>
      </c>
      <c r="J14" s="5"/>
      <c r="K14" s="5"/>
    </row>
    <row r="15" spans="1:11" x14ac:dyDescent="0.25">
      <c r="A15" s="2">
        <v>11</v>
      </c>
      <c r="B15" s="2">
        <v>6</v>
      </c>
      <c r="C15" s="2">
        <v>4</v>
      </c>
      <c r="D15" s="2">
        <v>3</v>
      </c>
      <c r="E15" s="2">
        <v>2</v>
      </c>
      <c r="F15" s="2"/>
      <c r="G15" s="2">
        <f t="shared" si="0"/>
        <v>59</v>
      </c>
      <c r="H15" s="2"/>
      <c r="I15" s="5">
        <f>G15/F2</f>
        <v>3.9333333333333331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27.200000000000003</v>
      </c>
      <c r="J16" s="7"/>
      <c r="K16" s="7">
        <f>I16/35*100</f>
        <v>77.714285714285722</v>
      </c>
    </row>
    <row r="17" spans="1:11" x14ac:dyDescent="0.25">
      <c r="A17" s="2">
        <v>12</v>
      </c>
      <c r="B17" s="2">
        <v>5</v>
      </c>
      <c r="C17" s="2">
        <v>6</v>
      </c>
      <c r="D17" s="2">
        <v>4</v>
      </c>
      <c r="E17" s="2"/>
      <c r="F17" s="2"/>
      <c r="G17" s="2">
        <f>B17*5+C17*4+D17*3+E17*2+F17*1</f>
        <v>61</v>
      </c>
      <c r="H17" s="2"/>
      <c r="I17" s="5">
        <f>G17/F2</f>
        <v>4.0666666666666664</v>
      </c>
      <c r="J17" s="5"/>
      <c r="K17" s="5"/>
    </row>
    <row r="18" spans="1:11" x14ac:dyDescent="0.25">
      <c r="A18" s="2">
        <v>13</v>
      </c>
      <c r="B18" s="2">
        <v>5</v>
      </c>
      <c r="C18" s="2">
        <v>7</v>
      </c>
      <c r="D18" s="2">
        <v>2</v>
      </c>
      <c r="E18" s="2">
        <v>1</v>
      </c>
      <c r="F18" s="2"/>
      <c r="G18" s="2">
        <f>B18*5+C18*4+D18*3+E18*2+F18*1</f>
        <v>61</v>
      </c>
      <c r="H18" s="2"/>
      <c r="I18" s="5">
        <f>G18/F2</f>
        <v>4.0666666666666664</v>
      </c>
      <c r="J18" s="5"/>
      <c r="K18" s="5"/>
    </row>
    <row r="19" spans="1:11" x14ac:dyDescent="0.25">
      <c r="A19" s="2">
        <v>14</v>
      </c>
      <c r="B19" s="2">
        <v>3</v>
      </c>
      <c r="C19" s="2">
        <v>7</v>
      </c>
      <c r="D19" s="2">
        <v>5</v>
      </c>
      <c r="E19" s="2"/>
      <c r="F19" s="2"/>
      <c r="G19" s="2">
        <f>B19*5+C19*4+D19*3+E19*2+F19*1</f>
        <v>58</v>
      </c>
      <c r="H19" s="2"/>
      <c r="I19" s="5">
        <f>G19/F2</f>
        <v>3.8666666666666667</v>
      </c>
      <c r="J19" s="5"/>
      <c r="K19" s="5"/>
    </row>
    <row r="20" spans="1:11" x14ac:dyDescent="0.25">
      <c r="A20" s="2">
        <v>15</v>
      </c>
      <c r="B20" s="2">
        <v>3</v>
      </c>
      <c r="C20" s="2">
        <v>6</v>
      </c>
      <c r="D20" s="2">
        <v>6</v>
      </c>
      <c r="E20" s="2"/>
      <c r="F20" s="2"/>
      <c r="G20" s="2">
        <f>B20*5+C20*4+D20*3+E20*2+F20*1</f>
        <v>57</v>
      </c>
      <c r="H20" s="2"/>
      <c r="I20" s="5">
        <f>G20/F2</f>
        <v>3.8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15.8</v>
      </c>
      <c r="J21" s="5"/>
      <c r="K21" s="25">
        <f>I21/20*100</f>
        <v>79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8"/>
  <sheetViews>
    <sheetView workbookViewId="0">
      <selection activeCell="K36" sqref="K36"/>
    </sheetView>
  </sheetViews>
  <sheetFormatPr defaultRowHeight="15" x14ac:dyDescent="0.25"/>
  <sheetData>
    <row r="1" spans="1:11" x14ac:dyDescent="0.25">
      <c r="C1" s="83" t="s">
        <v>94</v>
      </c>
      <c r="D1" s="83"/>
      <c r="E1" s="83"/>
      <c r="F1" s="83"/>
      <c r="G1" s="83"/>
      <c r="H1" s="83"/>
      <c r="I1" s="83"/>
    </row>
    <row r="2" spans="1:11" x14ac:dyDescent="0.25">
      <c r="A2" s="3"/>
      <c r="B2" s="3"/>
      <c r="C2" s="3"/>
      <c r="D2" s="3" t="s">
        <v>72</v>
      </c>
      <c r="E2" s="3"/>
      <c r="F2" s="4">
        <v>15</v>
      </c>
      <c r="G2" s="3"/>
      <c r="H2" s="3"/>
      <c r="I2" s="3"/>
      <c r="J2" s="3"/>
      <c r="K2" s="3"/>
    </row>
    <row r="3" spans="1:1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x14ac:dyDescent="0.25">
      <c r="A4" s="2">
        <v>1</v>
      </c>
      <c r="B4" s="2">
        <v>7</v>
      </c>
      <c r="C4" s="2">
        <v>5</v>
      </c>
      <c r="D4" s="2">
        <v>3</v>
      </c>
      <c r="E4" s="2"/>
      <c r="F4" s="2"/>
      <c r="G4" s="2">
        <f>B4*5+C4*4+D4*3+E4*2+F4*1</f>
        <v>64</v>
      </c>
      <c r="H4" s="2"/>
      <c r="I4" s="5">
        <f>G4/F2</f>
        <v>4.2666666666666666</v>
      </c>
      <c r="J4" s="5"/>
      <c r="K4" s="5"/>
    </row>
    <row r="5" spans="1:11" x14ac:dyDescent="0.25">
      <c r="A5" s="2">
        <v>2</v>
      </c>
      <c r="B5" s="2">
        <v>8</v>
      </c>
      <c r="C5" s="2">
        <v>4</v>
      </c>
      <c r="D5" s="2">
        <v>3</v>
      </c>
      <c r="E5" s="2"/>
      <c r="F5" s="2"/>
      <c r="G5" s="2">
        <f>B5*5+C5*4+D5*3+E5*2+F5*1</f>
        <v>65</v>
      </c>
      <c r="H5" s="2"/>
      <c r="I5" s="5">
        <f>G5/F2</f>
        <v>4.333333333333333</v>
      </c>
      <c r="J5" s="5"/>
      <c r="K5" s="5"/>
    </row>
    <row r="6" spans="1:11" x14ac:dyDescent="0.25">
      <c r="A6" s="2">
        <v>3</v>
      </c>
      <c r="B6" s="2">
        <v>6</v>
      </c>
      <c r="C6" s="2">
        <v>5</v>
      </c>
      <c r="D6" s="2">
        <v>4</v>
      </c>
      <c r="E6" s="2"/>
      <c r="F6" s="2"/>
      <c r="G6" s="2">
        <f>B6*5+C6*4+D6*3+E6*2+F6*1</f>
        <v>62</v>
      </c>
      <c r="H6" s="2"/>
      <c r="I6" s="5">
        <f>G6/F2</f>
        <v>4.1333333333333337</v>
      </c>
      <c r="J6" s="5"/>
      <c r="K6" s="5"/>
    </row>
    <row r="7" spans="1:11" x14ac:dyDescent="0.25">
      <c r="A7" s="2">
        <v>4</v>
      </c>
      <c r="B7" s="2">
        <v>4</v>
      </c>
      <c r="C7" s="2">
        <v>7</v>
      </c>
      <c r="D7" s="2">
        <v>3</v>
      </c>
      <c r="E7" s="2"/>
      <c r="F7" s="2">
        <v>1</v>
      </c>
      <c r="G7" s="2">
        <f>B7*5+C7*4+D7*3+E7*2+F7*1</f>
        <v>58</v>
      </c>
      <c r="H7" s="2"/>
      <c r="I7" s="5">
        <f>G7/F2</f>
        <v>3.8666666666666667</v>
      </c>
      <c r="J7" s="5"/>
      <c r="K7" s="5"/>
    </row>
    <row r="8" spans="1:1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16.600000000000001</v>
      </c>
      <c r="J8" s="7"/>
      <c r="K8" s="7">
        <f>I8/20*100</f>
        <v>83</v>
      </c>
    </row>
    <row r="9" spans="1:11" x14ac:dyDescent="0.25">
      <c r="A9" s="2">
        <v>5</v>
      </c>
      <c r="B9" s="2">
        <v>3</v>
      </c>
      <c r="C9" s="2">
        <v>6</v>
      </c>
      <c r="D9" s="2">
        <v>3</v>
      </c>
      <c r="E9" s="2">
        <v>2</v>
      </c>
      <c r="F9" s="2">
        <v>1</v>
      </c>
      <c r="G9" s="2">
        <f t="shared" ref="G9:G15" si="0">B9*5+C9*4+D9*3+E9*2+F9*1</f>
        <v>53</v>
      </c>
      <c r="H9" s="2"/>
      <c r="I9" s="5">
        <f>G9/F2</f>
        <v>3.5333333333333332</v>
      </c>
      <c r="J9" s="5"/>
      <c r="K9" s="5"/>
    </row>
    <row r="10" spans="1:11" x14ac:dyDescent="0.25">
      <c r="A10" s="2">
        <v>6</v>
      </c>
      <c r="B10" s="2">
        <v>2</v>
      </c>
      <c r="C10" s="2">
        <v>4</v>
      </c>
      <c r="D10" s="2">
        <v>6</v>
      </c>
      <c r="E10" s="2">
        <v>2</v>
      </c>
      <c r="F10" s="2">
        <v>1</v>
      </c>
      <c r="G10" s="2">
        <f t="shared" si="0"/>
        <v>49</v>
      </c>
      <c r="H10" s="2"/>
      <c r="I10" s="5">
        <f>G10/F2</f>
        <v>3.2666666666666666</v>
      </c>
      <c r="J10" s="5"/>
      <c r="K10" s="5"/>
    </row>
    <row r="11" spans="1:11" x14ac:dyDescent="0.25">
      <c r="A11" s="2">
        <v>7</v>
      </c>
      <c r="B11" s="2">
        <v>7</v>
      </c>
      <c r="C11" s="2">
        <v>3</v>
      </c>
      <c r="D11" s="2">
        <v>3</v>
      </c>
      <c r="E11" s="2">
        <v>2</v>
      </c>
      <c r="F11" s="2"/>
      <c r="G11" s="2">
        <f t="shared" si="0"/>
        <v>60</v>
      </c>
      <c r="H11" s="2"/>
      <c r="I11" s="5">
        <f>G11/F2</f>
        <v>4</v>
      </c>
      <c r="J11" s="5"/>
      <c r="K11" s="5"/>
    </row>
    <row r="12" spans="1:11" x14ac:dyDescent="0.25">
      <c r="A12" s="2">
        <v>8</v>
      </c>
      <c r="B12" s="2">
        <v>10</v>
      </c>
      <c r="C12" s="2">
        <v>4</v>
      </c>
      <c r="D12" s="2"/>
      <c r="E12" s="2"/>
      <c r="F12" s="2">
        <v>1</v>
      </c>
      <c r="G12" s="2">
        <f t="shared" si="0"/>
        <v>67</v>
      </c>
      <c r="H12" s="2"/>
      <c r="I12" s="5">
        <f>G12/F2</f>
        <v>4.4666666666666668</v>
      </c>
      <c r="J12" s="5"/>
      <c r="K12" s="5"/>
    </row>
    <row r="13" spans="1:11" x14ac:dyDescent="0.25">
      <c r="A13" s="2">
        <v>9</v>
      </c>
      <c r="B13" s="2">
        <v>6</v>
      </c>
      <c r="C13" s="2">
        <v>4</v>
      </c>
      <c r="D13" s="2">
        <v>4</v>
      </c>
      <c r="E13" s="2">
        <v>1</v>
      </c>
      <c r="F13" s="2"/>
      <c r="G13" s="2">
        <f t="shared" si="0"/>
        <v>60</v>
      </c>
      <c r="H13" s="2"/>
      <c r="I13" s="5">
        <f>G13/F2</f>
        <v>4</v>
      </c>
      <c r="J13" s="5"/>
      <c r="K13" s="5"/>
    </row>
    <row r="14" spans="1:11" x14ac:dyDescent="0.25">
      <c r="A14" s="2">
        <v>10</v>
      </c>
      <c r="B14" s="2">
        <v>8</v>
      </c>
      <c r="C14" s="2">
        <v>5</v>
      </c>
      <c r="D14" s="2">
        <v>2</v>
      </c>
      <c r="E14" s="2"/>
      <c r="F14" s="2"/>
      <c r="G14" s="2">
        <f t="shared" si="0"/>
        <v>66</v>
      </c>
      <c r="H14" s="2"/>
      <c r="I14" s="5">
        <f>G14/F2</f>
        <v>4.4000000000000004</v>
      </c>
      <c r="J14" s="5"/>
      <c r="K14" s="5"/>
    </row>
    <row r="15" spans="1:11" x14ac:dyDescent="0.25">
      <c r="A15" s="2">
        <v>11</v>
      </c>
      <c r="B15" s="2">
        <v>4</v>
      </c>
      <c r="C15" s="2">
        <v>5</v>
      </c>
      <c r="D15" s="2">
        <v>5</v>
      </c>
      <c r="E15" s="2"/>
      <c r="F15" s="2">
        <v>1</v>
      </c>
      <c r="G15" s="2">
        <f t="shared" si="0"/>
        <v>56</v>
      </c>
      <c r="H15" s="2"/>
      <c r="I15" s="5">
        <f>G15/F2</f>
        <v>3.7333333333333334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27.4</v>
      </c>
      <c r="J16" s="7"/>
      <c r="K16" s="7">
        <f>I16/35*100</f>
        <v>78.285714285714278</v>
      </c>
    </row>
    <row r="17" spans="1:11" x14ac:dyDescent="0.25">
      <c r="A17" s="2">
        <v>12</v>
      </c>
      <c r="B17" s="2">
        <v>4</v>
      </c>
      <c r="C17" s="2">
        <v>7</v>
      </c>
      <c r="D17" s="2">
        <v>3</v>
      </c>
      <c r="E17" s="2"/>
      <c r="F17" s="2">
        <v>1</v>
      </c>
      <c r="G17" s="2">
        <f>B17*5+C17*4+D17*3+E17*2+F17*1</f>
        <v>58</v>
      </c>
      <c r="H17" s="2"/>
      <c r="I17" s="5">
        <f>G17/F2</f>
        <v>3.8666666666666667</v>
      </c>
      <c r="J17" s="5"/>
      <c r="K17" s="5"/>
    </row>
    <row r="18" spans="1:11" x14ac:dyDescent="0.25">
      <c r="A18" s="2">
        <v>13</v>
      </c>
      <c r="B18" s="2">
        <v>6</v>
      </c>
      <c r="C18" s="2">
        <v>8</v>
      </c>
      <c r="D18" s="2"/>
      <c r="E18" s="2"/>
      <c r="F18" s="2">
        <v>1</v>
      </c>
      <c r="G18" s="2">
        <f>B18*5+C18*4+D18*3+E18*2+F18*1</f>
        <v>63</v>
      </c>
      <c r="H18" s="2"/>
      <c r="I18" s="5">
        <f>G18/F2</f>
        <v>4.2</v>
      </c>
      <c r="J18" s="5"/>
      <c r="K18" s="5"/>
    </row>
    <row r="19" spans="1:11" x14ac:dyDescent="0.25">
      <c r="A19" s="2">
        <v>14</v>
      </c>
      <c r="B19" s="2">
        <v>5</v>
      </c>
      <c r="C19" s="2">
        <v>7</v>
      </c>
      <c r="D19" s="2">
        <v>2</v>
      </c>
      <c r="E19" s="2"/>
      <c r="F19" s="2">
        <v>1</v>
      </c>
      <c r="G19" s="2">
        <f>B19*5+C19*4+D19*3+E19*2+F19*1</f>
        <v>60</v>
      </c>
      <c r="H19" s="2"/>
      <c r="I19" s="5">
        <f>G19/F2</f>
        <v>4</v>
      </c>
      <c r="J19" s="5"/>
      <c r="K19" s="5"/>
    </row>
    <row r="20" spans="1:11" x14ac:dyDescent="0.25">
      <c r="A20" s="2">
        <v>15</v>
      </c>
      <c r="B20" s="2">
        <v>5</v>
      </c>
      <c r="C20" s="2">
        <v>6</v>
      </c>
      <c r="D20" s="2">
        <v>4</v>
      </c>
      <c r="E20" s="2"/>
      <c r="F20" s="2"/>
      <c r="G20" s="2">
        <f>B20*5+C20*4+D20*3+E20*2+F20*1</f>
        <v>61</v>
      </c>
      <c r="H20" s="2"/>
      <c r="I20" s="5">
        <f>G20/F2</f>
        <v>4.0666666666666664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16.133333333333333</v>
      </c>
      <c r="J21" s="5"/>
      <c r="K21" s="25">
        <f>I21/20*100</f>
        <v>80.666666666666657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x14ac:dyDescent="0.25">
      <c r="A24" s="84" t="s">
        <v>79</v>
      </c>
      <c r="B24" s="85"/>
      <c r="C24" s="85"/>
      <c r="D24" s="86"/>
      <c r="E24" s="34"/>
      <c r="F24" s="84" t="s">
        <v>80</v>
      </c>
      <c r="G24" s="85"/>
      <c r="H24" s="85"/>
      <c r="I24" s="85"/>
    </row>
    <row r="25" spans="1:11" ht="15.75" x14ac:dyDescent="0.25">
      <c r="A25" s="84" t="s">
        <v>81</v>
      </c>
      <c r="B25" s="85"/>
      <c r="C25" s="85"/>
      <c r="D25" s="86"/>
      <c r="E25" s="34"/>
      <c r="F25" s="84" t="s">
        <v>82</v>
      </c>
      <c r="G25" s="85"/>
      <c r="H25" s="85"/>
      <c r="I25" s="85"/>
    </row>
    <row r="26" spans="1:11" ht="15.75" x14ac:dyDescent="0.25">
      <c r="A26" s="84" t="s">
        <v>83</v>
      </c>
      <c r="B26" s="85"/>
      <c r="C26" s="85"/>
      <c r="D26" s="86"/>
      <c r="E26" s="34"/>
      <c r="F26" s="84" t="s">
        <v>84</v>
      </c>
      <c r="G26" s="85"/>
      <c r="H26" s="85"/>
      <c r="I26" s="85"/>
    </row>
    <row r="27" spans="1:11" ht="15.75" x14ac:dyDescent="0.25">
      <c r="A27" s="84" t="s">
        <v>85</v>
      </c>
      <c r="B27" s="85"/>
      <c r="C27" s="85"/>
      <c r="D27" s="86"/>
      <c r="E27" s="34"/>
      <c r="F27" s="84" t="s">
        <v>86</v>
      </c>
      <c r="G27" s="85"/>
      <c r="H27" s="85"/>
      <c r="I27" s="85"/>
    </row>
    <row r="28" spans="1:11" ht="15.75" x14ac:dyDescent="0.25">
      <c r="A28" s="84" t="s">
        <v>87</v>
      </c>
      <c r="B28" s="85"/>
      <c r="C28" s="85"/>
      <c r="D28" s="86"/>
      <c r="E28" s="34"/>
      <c r="F28" s="84" t="s">
        <v>88</v>
      </c>
      <c r="G28" s="85"/>
      <c r="H28" s="85"/>
      <c r="I28" s="85"/>
    </row>
  </sheetData>
  <mergeCells count="12">
    <mergeCell ref="C1:I1"/>
    <mergeCell ref="A23:J23"/>
    <mergeCell ref="A24:D24"/>
    <mergeCell ref="F24:I24"/>
    <mergeCell ref="A25:D25"/>
    <mergeCell ref="F25:I25"/>
    <mergeCell ref="A26:D26"/>
    <mergeCell ref="F26:I26"/>
    <mergeCell ref="A27:D27"/>
    <mergeCell ref="F27:I27"/>
    <mergeCell ref="A28:D28"/>
    <mergeCell ref="F28:I2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1"/>
  <sheetViews>
    <sheetView zoomScale="80" zoomScaleNormal="80" workbookViewId="0">
      <selection activeCell="E35" sqref="E35"/>
    </sheetView>
  </sheetViews>
  <sheetFormatPr defaultRowHeight="15" x14ac:dyDescent="0.25"/>
  <sheetData>
    <row r="1" spans="1:11" ht="26.25" customHeight="1" x14ac:dyDescent="0.25">
      <c r="C1" s="83" t="s">
        <v>94</v>
      </c>
      <c r="D1" s="83"/>
      <c r="E1" s="83"/>
      <c r="F1" s="83"/>
      <c r="G1" s="83"/>
      <c r="H1" s="83"/>
      <c r="I1" s="83"/>
    </row>
    <row r="2" spans="1:11" ht="15" customHeight="1" x14ac:dyDescent="0.25">
      <c r="A2" s="3"/>
      <c r="B2" s="3"/>
      <c r="C2" s="3"/>
      <c r="D2" s="3" t="s">
        <v>72</v>
      </c>
      <c r="E2" s="3"/>
      <c r="F2" s="4">
        <v>20</v>
      </c>
      <c r="G2" s="3"/>
      <c r="H2" s="3"/>
      <c r="I2" s="3"/>
      <c r="J2" s="3"/>
      <c r="K2" s="3"/>
    </row>
    <row r="3" spans="1:11" ht="15" customHeight="1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116</v>
      </c>
      <c r="F3" s="2" t="s">
        <v>117</v>
      </c>
      <c r="G3" s="2" t="s">
        <v>67</v>
      </c>
      <c r="H3" s="2"/>
      <c r="I3" s="2" t="s">
        <v>68</v>
      </c>
      <c r="J3" s="2"/>
      <c r="K3" s="2" t="s">
        <v>71</v>
      </c>
    </row>
    <row r="4" spans="1:11" ht="15" customHeight="1" x14ac:dyDescent="0.25">
      <c r="A4" s="2">
        <v>1</v>
      </c>
      <c r="B4" s="2">
        <v>7</v>
      </c>
      <c r="C4" s="2">
        <v>10</v>
      </c>
      <c r="D4" s="2">
        <v>3</v>
      </c>
      <c r="E4" s="2"/>
      <c r="F4" s="2"/>
      <c r="G4" s="2">
        <f>B4*5+C4*4+D4*3+E4*2+F4*1</f>
        <v>84</v>
      </c>
      <c r="H4" s="2"/>
      <c r="I4" s="5">
        <f>G4/F2</f>
        <v>4.2</v>
      </c>
      <c r="J4" s="5"/>
      <c r="K4" s="5"/>
    </row>
    <row r="5" spans="1:11" ht="15" customHeight="1" x14ac:dyDescent="0.25">
      <c r="A5" s="2">
        <v>2</v>
      </c>
      <c r="B5" s="2">
        <v>6</v>
      </c>
      <c r="C5" s="2">
        <v>10</v>
      </c>
      <c r="D5" s="2">
        <v>3</v>
      </c>
      <c r="E5" s="2">
        <v>1</v>
      </c>
      <c r="F5" s="2"/>
      <c r="G5" s="2">
        <f>B5*5+C5*4+D5*3+E5*2+F5*1</f>
        <v>81</v>
      </c>
      <c r="H5" s="2"/>
      <c r="I5" s="5">
        <f>G5/F2</f>
        <v>4.05</v>
      </c>
      <c r="J5" s="5"/>
      <c r="K5" s="5"/>
    </row>
    <row r="6" spans="1:11" x14ac:dyDescent="0.25">
      <c r="A6" s="2">
        <v>3</v>
      </c>
      <c r="B6" s="2">
        <v>8</v>
      </c>
      <c r="C6" s="2">
        <v>7</v>
      </c>
      <c r="D6" s="2">
        <v>5</v>
      </c>
      <c r="E6" s="2"/>
      <c r="F6" s="2"/>
      <c r="G6" s="2">
        <f>B6*5+C6*4+D6*3+E6*2+F6*1</f>
        <v>83</v>
      </c>
      <c r="H6" s="2"/>
      <c r="I6" s="5">
        <f>G6/F2</f>
        <v>4.1500000000000004</v>
      </c>
      <c r="J6" s="5"/>
      <c r="K6" s="5"/>
    </row>
    <row r="7" spans="1:11" ht="15" customHeight="1" x14ac:dyDescent="0.25">
      <c r="A7" s="2">
        <v>4</v>
      </c>
      <c r="B7" s="2">
        <v>7</v>
      </c>
      <c r="C7" s="2">
        <v>8</v>
      </c>
      <c r="D7" s="2">
        <v>5</v>
      </c>
      <c r="E7" s="2"/>
      <c r="F7" s="2"/>
      <c r="G7" s="2">
        <f>B7*5+C7*4+D7*3+E7*2+F7*1</f>
        <v>82</v>
      </c>
      <c r="H7" s="2"/>
      <c r="I7" s="5">
        <f>G7/F2</f>
        <v>4.0999999999999996</v>
      </c>
      <c r="J7" s="5"/>
      <c r="K7" s="5"/>
    </row>
    <row r="8" spans="1:11" ht="15" customHeight="1" x14ac:dyDescent="0.25">
      <c r="A8" s="6" t="s">
        <v>134</v>
      </c>
      <c r="B8" s="6"/>
      <c r="C8" s="6"/>
      <c r="D8" s="6"/>
      <c r="E8" s="6"/>
      <c r="F8" s="6"/>
      <c r="G8" s="6"/>
      <c r="H8" s="2" t="s">
        <v>70</v>
      </c>
      <c r="I8" s="7">
        <f>SUM(I4:I7)</f>
        <v>16.5</v>
      </c>
      <c r="J8" s="7"/>
      <c r="K8" s="7">
        <f>I8/20*100</f>
        <v>82.5</v>
      </c>
    </row>
    <row r="9" spans="1:11" ht="15" customHeight="1" x14ac:dyDescent="0.25">
      <c r="A9" s="2">
        <v>5</v>
      </c>
      <c r="B9" s="2">
        <v>3</v>
      </c>
      <c r="C9" s="2">
        <v>6</v>
      </c>
      <c r="D9" s="2">
        <v>7</v>
      </c>
      <c r="E9" s="2">
        <v>4</v>
      </c>
      <c r="F9" s="2"/>
      <c r="G9" s="2">
        <f t="shared" ref="G9:G15" si="0">B9*5+C9*4+D9*3+E9*2+F9*1</f>
        <v>68</v>
      </c>
      <c r="H9" s="2"/>
      <c r="I9" s="5">
        <f>G9/F2</f>
        <v>3.4</v>
      </c>
      <c r="J9" s="5"/>
      <c r="K9" s="5"/>
    </row>
    <row r="10" spans="1:11" ht="15" customHeight="1" x14ac:dyDescent="0.25">
      <c r="A10" s="2">
        <v>6</v>
      </c>
      <c r="B10" s="2">
        <v>3</v>
      </c>
      <c r="C10" s="2">
        <v>7</v>
      </c>
      <c r="D10" s="2">
        <v>7</v>
      </c>
      <c r="E10" s="2">
        <v>3</v>
      </c>
      <c r="F10" s="2"/>
      <c r="G10" s="2">
        <f t="shared" si="0"/>
        <v>70</v>
      </c>
      <c r="H10" s="2"/>
      <c r="I10" s="5">
        <f>G10/F2</f>
        <v>3.5</v>
      </c>
      <c r="J10" s="5"/>
      <c r="K10" s="5"/>
    </row>
    <row r="11" spans="1:11" ht="15" customHeight="1" x14ac:dyDescent="0.25">
      <c r="A11" s="2">
        <v>7</v>
      </c>
      <c r="B11" s="2">
        <v>6</v>
      </c>
      <c r="C11" s="2">
        <v>7</v>
      </c>
      <c r="D11" s="2">
        <v>4</v>
      </c>
      <c r="E11" s="2">
        <v>3</v>
      </c>
      <c r="F11" s="2"/>
      <c r="G11" s="2">
        <f t="shared" si="0"/>
        <v>76</v>
      </c>
      <c r="H11" s="2"/>
      <c r="I11" s="5">
        <f>G11/F2</f>
        <v>3.8</v>
      </c>
      <c r="J11" s="5"/>
      <c r="K11" s="5"/>
    </row>
    <row r="12" spans="1:11" x14ac:dyDescent="0.25">
      <c r="A12" s="2">
        <v>8</v>
      </c>
      <c r="B12" s="2">
        <v>8</v>
      </c>
      <c r="C12" s="2">
        <v>6</v>
      </c>
      <c r="D12" s="2">
        <v>6</v>
      </c>
      <c r="E12" s="2"/>
      <c r="F12" s="2"/>
      <c r="G12" s="2">
        <f t="shared" si="0"/>
        <v>82</v>
      </c>
      <c r="H12" s="2"/>
      <c r="I12" s="5">
        <f>G12/F2</f>
        <v>4.0999999999999996</v>
      </c>
      <c r="J12" s="5"/>
      <c r="K12" s="5"/>
    </row>
    <row r="13" spans="1:11" x14ac:dyDescent="0.25">
      <c r="A13" s="2">
        <v>9</v>
      </c>
      <c r="B13" s="2">
        <v>6</v>
      </c>
      <c r="C13" s="2">
        <v>6</v>
      </c>
      <c r="D13" s="2">
        <v>6</v>
      </c>
      <c r="E13" s="2">
        <v>2</v>
      </c>
      <c r="F13" s="2"/>
      <c r="G13" s="2">
        <f t="shared" si="0"/>
        <v>76</v>
      </c>
      <c r="H13" s="2"/>
      <c r="I13" s="5">
        <f>G13/F2</f>
        <v>3.8</v>
      </c>
      <c r="J13" s="5"/>
      <c r="K13" s="5"/>
    </row>
    <row r="14" spans="1:11" x14ac:dyDescent="0.25">
      <c r="A14" s="2">
        <v>10</v>
      </c>
      <c r="B14" s="2">
        <v>9</v>
      </c>
      <c r="C14" s="2">
        <v>6</v>
      </c>
      <c r="D14" s="2">
        <v>5</v>
      </c>
      <c r="E14" s="2"/>
      <c r="F14" s="2"/>
      <c r="G14" s="2">
        <f t="shared" si="0"/>
        <v>84</v>
      </c>
      <c r="H14" s="2"/>
      <c r="I14" s="5">
        <f>G14/F2</f>
        <v>4.2</v>
      </c>
      <c r="J14" s="5"/>
      <c r="K14" s="5"/>
    </row>
    <row r="15" spans="1:11" x14ac:dyDescent="0.25">
      <c r="A15" s="2">
        <v>11</v>
      </c>
      <c r="B15" s="2">
        <v>5</v>
      </c>
      <c r="C15" s="2">
        <v>9</v>
      </c>
      <c r="D15" s="2">
        <v>5</v>
      </c>
      <c r="E15" s="2">
        <v>1</v>
      </c>
      <c r="F15" s="2"/>
      <c r="G15" s="2">
        <f t="shared" si="0"/>
        <v>78</v>
      </c>
      <c r="H15" s="2"/>
      <c r="I15" s="5">
        <f>G15/F2</f>
        <v>3.9</v>
      </c>
      <c r="J15" s="5"/>
      <c r="K15" s="5"/>
    </row>
    <row r="16" spans="1:11" x14ac:dyDescent="0.25">
      <c r="A16" s="6" t="s">
        <v>135</v>
      </c>
      <c r="B16" s="6"/>
      <c r="C16" s="6"/>
      <c r="D16" s="6"/>
      <c r="E16" s="6"/>
      <c r="F16" s="6"/>
      <c r="G16" s="6"/>
      <c r="H16" s="2" t="s">
        <v>70</v>
      </c>
      <c r="I16" s="7">
        <f>SUM(I9:I15)</f>
        <v>26.699999999999996</v>
      </c>
      <c r="J16" s="7"/>
      <c r="K16" s="7">
        <f>I16/35*100</f>
        <v>76.285714285714278</v>
      </c>
    </row>
    <row r="17" spans="1:11" x14ac:dyDescent="0.25">
      <c r="A17" s="2">
        <v>12</v>
      </c>
      <c r="B17" s="2">
        <v>4</v>
      </c>
      <c r="C17" s="2">
        <v>6</v>
      </c>
      <c r="D17" s="2">
        <v>5</v>
      </c>
      <c r="E17" s="2">
        <v>5</v>
      </c>
      <c r="F17" s="2"/>
      <c r="G17" s="2">
        <f>B17*5+C17*4+D17*3+E17*2+F17*1</f>
        <v>69</v>
      </c>
      <c r="H17" s="2"/>
      <c r="I17" s="5">
        <f>G17/F2</f>
        <v>3.45</v>
      </c>
      <c r="J17" s="5"/>
      <c r="K17" s="5"/>
    </row>
    <row r="18" spans="1:11" x14ac:dyDescent="0.25">
      <c r="A18" s="2">
        <v>13</v>
      </c>
      <c r="B18" s="2">
        <v>4</v>
      </c>
      <c r="C18" s="2">
        <v>10</v>
      </c>
      <c r="D18" s="2">
        <v>6</v>
      </c>
      <c r="E18" s="2"/>
      <c r="F18" s="2"/>
      <c r="G18" s="2">
        <f>B18*5+C18*4+D18*3+E18*2+F18*1</f>
        <v>78</v>
      </c>
      <c r="H18" s="2"/>
      <c r="I18" s="5">
        <f>G18/F2</f>
        <v>3.9</v>
      </c>
      <c r="J18" s="5"/>
      <c r="K18" s="5"/>
    </row>
    <row r="19" spans="1:11" x14ac:dyDescent="0.25">
      <c r="A19" s="2">
        <v>14</v>
      </c>
      <c r="B19" s="2">
        <v>4</v>
      </c>
      <c r="C19" s="2">
        <v>5</v>
      </c>
      <c r="D19" s="2">
        <v>7</v>
      </c>
      <c r="E19" s="2">
        <v>4</v>
      </c>
      <c r="F19" s="2"/>
      <c r="G19" s="2">
        <f>B19*5+C19*4+D19*3+E19*2+F19*1</f>
        <v>69</v>
      </c>
      <c r="H19" s="2"/>
      <c r="I19" s="5">
        <f>G19/F2</f>
        <v>3.45</v>
      </c>
      <c r="J19" s="5"/>
      <c r="K19" s="5"/>
    </row>
    <row r="20" spans="1:11" x14ac:dyDescent="0.25">
      <c r="A20" s="2">
        <v>15</v>
      </c>
      <c r="B20" s="2">
        <v>5</v>
      </c>
      <c r="C20" s="2">
        <v>10</v>
      </c>
      <c r="D20" s="2">
        <v>4</v>
      </c>
      <c r="E20" s="2">
        <v>1</v>
      </c>
      <c r="F20" s="2"/>
      <c r="G20" s="2">
        <f>B20*5+C20*4+D20*3+E20*2+F20*1</f>
        <v>79</v>
      </c>
      <c r="H20" s="2"/>
      <c r="I20" s="5">
        <f>G20/F2</f>
        <v>3.95</v>
      </c>
      <c r="J20" s="5"/>
      <c r="K20" s="5"/>
    </row>
    <row r="21" spans="1:11" x14ac:dyDescent="0.25">
      <c r="A21" s="32" t="s">
        <v>177</v>
      </c>
      <c r="B21" s="2"/>
      <c r="C21" s="2"/>
      <c r="D21" s="2"/>
      <c r="E21" s="2"/>
      <c r="F21" s="2"/>
      <c r="G21" s="2"/>
      <c r="H21" s="2" t="s">
        <v>70</v>
      </c>
      <c r="I21" s="5">
        <f>SUM(I17:I20)</f>
        <v>14.75</v>
      </c>
      <c r="J21" s="5"/>
      <c r="K21" s="25">
        <f>I21/20*100</f>
        <v>73.75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4"/>
    </row>
    <row r="23" spans="1:11" ht="15.75" x14ac:dyDescent="0.25">
      <c r="A23" s="87" t="s">
        <v>78</v>
      </c>
      <c r="B23" s="87"/>
      <c r="C23" s="87"/>
      <c r="D23" s="87"/>
      <c r="E23" s="87"/>
      <c r="F23" s="87"/>
      <c r="G23" s="87"/>
      <c r="H23" s="87"/>
      <c r="I23" s="87"/>
      <c r="J23" s="87"/>
      <c r="K23" s="3"/>
    </row>
    <row r="24" spans="1:11" ht="15.75" customHeight="1" x14ac:dyDescent="0.25">
      <c r="A24" s="84" t="s">
        <v>79</v>
      </c>
      <c r="B24" s="85"/>
      <c r="C24" s="85"/>
      <c r="D24" s="86"/>
      <c r="E24" s="22"/>
      <c r="F24" s="84" t="s">
        <v>80</v>
      </c>
      <c r="G24" s="85"/>
      <c r="H24" s="85"/>
      <c r="I24" s="85"/>
    </row>
    <row r="25" spans="1:11" ht="15.75" customHeight="1" x14ac:dyDescent="0.25">
      <c r="A25" s="84" t="s">
        <v>81</v>
      </c>
      <c r="B25" s="85"/>
      <c r="C25" s="85"/>
      <c r="D25" s="86"/>
      <c r="E25" s="22"/>
      <c r="F25" s="84" t="s">
        <v>82</v>
      </c>
      <c r="G25" s="85"/>
      <c r="H25" s="85"/>
      <c r="I25" s="85"/>
    </row>
    <row r="26" spans="1:11" ht="15.75" customHeight="1" x14ac:dyDescent="0.25">
      <c r="A26" s="84" t="s">
        <v>83</v>
      </c>
      <c r="B26" s="85"/>
      <c r="C26" s="85"/>
      <c r="D26" s="86"/>
      <c r="E26" s="22"/>
      <c r="F26" s="84" t="s">
        <v>84</v>
      </c>
      <c r="G26" s="85"/>
      <c r="H26" s="85"/>
      <c r="I26" s="85"/>
    </row>
    <row r="27" spans="1:11" ht="15.75" customHeight="1" x14ac:dyDescent="0.25">
      <c r="A27" s="84" t="s">
        <v>85</v>
      </c>
      <c r="B27" s="85"/>
      <c r="C27" s="85"/>
      <c r="D27" s="86"/>
      <c r="E27" s="22"/>
      <c r="F27" s="84" t="s">
        <v>86</v>
      </c>
      <c r="G27" s="85"/>
      <c r="H27" s="85"/>
      <c r="I27" s="85"/>
    </row>
    <row r="28" spans="1:11" ht="15.75" customHeight="1" x14ac:dyDescent="0.25">
      <c r="A28" s="84" t="s">
        <v>87</v>
      </c>
      <c r="B28" s="85"/>
      <c r="C28" s="85"/>
      <c r="D28" s="86"/>
      <c r="E28" s="22"/>
      <c r="F28" s="84" t="s">
        <v>88</v>
      </c>
      <c r="G28" s="85"/>
      <c r="H28" s="85"/>
      <c r="I28" s="85"/>
    </row>
    <row r="29" spans="1:11" ht="15.75" customHeight="1" x14ac:dyDescent="0.25"/>
    <row r="30" spans="1:11" ht="15.75" customHeight="1" x14ac:dyDescent="0.25"/>
    <row r="31" spans="1:11" ht="15.75" customHeight="1" x14ac:dyDescent="0.25"/>
  </sheetData>
  <mergeCells count="12">
    <mergeCell ref="A26:D26"/>
    <mergeCell ref="F26:I26"/>
    <mergeCell ref="A27:D27"/>
    <mergeCell ref="F27:I27"/>
    <mergeCell ref="A28:D28"/>
    <mergeCell ref="F28:I28"/>
    <mergeCell ref="C1:I1"/>
    <mergeCell ref="A23:J23"/>
    <mergeCell ref="A24:D24"/>
    <mergeCell ref="F24:I24"/>
    <mergeCell ref="A25:D25"/>
    <mergeCell ref="F25:I25"/>
  </mergeCells>
  <phoneticPr fontId="6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K29"/>
  <sheetViews>
    <sheetView workbookViewId="0">
      <selection activeCell="E21" sqref="E21"/>
    </sheetView>
  </sheetViews>
  <sheetFormatPr defaultRowHeight="15" x14ac:dyDescent="0.25"/>
  <sheetData>
    <row r="2" spans="1:11" x14ac:dyDescent="0.25">
      <c r="A2" s="83" t="s">
        <v>178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25">
      <c r="A3" s="3"/>
      <c r="B3" s="3"/>
      <c r="C3" s="3"/>
      <c r="D3" s="3" t="s">
        <v>72</v>
      </c>
      <c r="E3" s="3"/>
      <c r="F3" s="4">
        <v>7</v>
      </c>
      <c r="G3" s="3"/>
      <c r="H3" s="3"/>
      <c r="I3" s="3"/>
      <c r="J3" s="3"/>
      <c r="K3" s="3"/>
    </row>
    <row r="4" spans="1:11" x14ac:dyDescent="0.25">
      <c r="A4" s="2" t="s">
        <v>63</v>
      </c>
      <c r="B4" s="2" t="s">
        <v>64</v>
      </c>
      <c r="C4" s="2" t="s">
        <v>65</v>
      </c>
      <c r="D4" s="2" t="s">
        <v>66</v>
      </c>
      <c r="E4" s="2" t="s">
        <v>116</v>
      </c>
      <c r="F4" s="2" t="s">
        <v>117</v>
      </c>
      <c r="G4" s="2" t="s">
        <v>67</v>
      </c>
      <c r="H4" s="2"/>
      <c r="I4" s="2" t="s">
        <v>68</v>
      </c>
      <c r="J4" s="2"/>
      <c r="K4" s="2" t="s">
        <v>71</v>
      </c>
    </row>
    <row r="5" spans="1:11" x14ac:dyDescent="0.25">
      <c r="A5" s="2">
        <v>1</v>
      </c>
      <c r="B5" s="2">
        <v>2</v>
      </c>
      <c r="C5" s="2">
        <v>3</v>
      </c>
      <c r="D5" s="2">
        <v>2</v>
      </c>
      <c r="E5" s="2"/>
      <c r="F5" s="2"/>
      <c r="G5" s="2">
        <f>B5*5+C5*4+D5*3+E5*2+F5*1</f>
        <v>28</v>
      </c>
      <c r="H5" s="2"/>
      <c r="I5" s="5">
        <f>G5/F3</f>
        <v>4</v>
      </c>
      <c r="J5" s="5"/>
      <c r="K5" s="5"/>
    </row>
    <row r="6" spans="1:11" x14ac:dyDescent="0.25">
      <c r="A6" s="2">
        <v>2</v>
      </c>
      <c r="B6" s="2">
        <v>4</v>
      </c>
      <c r="C6" s="2">
        <v>2</v>
      </c>
      <c r="D6" s="2">
        <v>1</v>
      </c>
      <c r="E6" s="2"/>
      <c r="F6" s="2"/>
      <c r="G6" s="2">
        <f>B6*5+C6*4+D6*3+E6*2+F6*1</f>
        <v>31</v>
      </c>
      <c r="H6" s="2"/>
      <c r="I6" s="5">
        <f>G6/F3</f>
        <v>4.4285714285714288</v>
      </c>
      <c r="J6" s="5"/>
      <c r="K6" s="5"/>
    </row>
    <row r="7" spans="1:11" x14ac:dyDescent="0.25">
      <c r="A7" s="2">
        <v>3</v>
      </c>
      <c r="B7" s="2">
        <v>2</v>
      </c>
      <c r="C7" s="2">
        <v>3</v>
      </c>
      <c r="D7" s="2">
        <v>2</v>
      </c>
      <c r="E7" s="2"/>
      <c r="F7" s="2"/>
      <c r="G7" s="2">
        <f>B7*5+C7*4+D7*3+E7*2+F7*1</f>
        <v>28</v>
      </c>
      <c r="H7" s="2"/>
      <c r="I7" s="5">
        <f>G7/F3</f>
        <v>4</v>
      </c>
      <c r="J7" s="5"/>
      <c r="K7" s="5"/>
    </row>
    <row r="8" spans="1:11" x14ac:dyDescent="0.25">
      <c r="A8" s="2">
        <v>4</v>
      </c>
      <c r="B8" s="2">
        <v>2</v>
      </c>
      <c r="C8" s="2">
        <v>4</v>
      </c>
      <c r="D8" s="2">
        <v>1</v>
      </c>
      <c r="E8" s="2"/>
      <c r="F8" s="2"/>
      <c r="G8" s="2">
        <f>B8*5+C8*4+D8*3+E8*2+F8*1</f>
        <v>29</v>
      </c>
      <c r="H8" s="2"/>
      <c r="I8" s="5">
        <f>G8/F3</f>
        <v>4.1428571428571432</v>
      </c>
      <c r="J8" s="5"/>
      <c r="K8" s="5"/>
    </row>
    <row r="9" spans="1:11" x14ac:dyDescent="0.25">
      <c r="A9" s="6" t="s">
        <v>134</v>
      </c>
      <c r="B9" s="6"/>
      <c r="C9" s="6"/>
      <c r="D9" s="6"/>
      <c r="E9" s="6"/>
      <c r="F9" s="6"/>
      <c r="G9" s="6"/>
      <c r="H9" s="2" t="s">
        <v>70</v>
      </c>
      <c r="I9" s="7">
        <f>SUM(I5:I8)</f>
        <v>16.571428571428573</v>
      </c>
      <c r="J9" s="7"/>
      <c r="K9" s="7">
        <f>I9/20*100</f>
        <v>82.857142857142861</v>
      </c>
    </row>
    <row r="10" spans="1:11" x14ac:dyDescent="0.25">
      <c r="A10" s="2">
        <v>5</v>
      </c>
      <c r="B10" s="2">
        <v>2</v>
      </c>
      <c r="C10" s="2">
        <v>3</v>
      </c>
      <c r="D10" s="2">
        <v>2</v>
      </c>
      <c r="E10" s="2"/>
      <c r="F10" s="2"/>
      <c r="G10" s="2">
        <f t="shared" ref="G10:G16" si="0">B10*5+C10*4+D10*3+E10*2+F10*1</f>
        <v>28</v>
      </c>
      <c r="H10" s="2"/>
      <c r="I10" s="5">
        <f>G10/F3</f>
        <v>4</v>
      </c>
      <c r="J10" s="5"/>
      <c r="K10" s="5"/>
    </row>
    <row r="11" spans="1:11" x14ac:dyDescent="0.25">
      <c r="A11" s="2">
        <v>6</v>
      </c>
      <c r="B11" s="2">
        <v>2</v>
      </c>
      <c r="C11" s="2">
        <v>2</v>
      </c>
      <c r="D11" s="2">
        <v>3</v>
      </c>
      <c r="E11" s="2"/>
      <c r="F11" s="2"/>
      <c r="G11" s="2">
        <f t="shared" si="0"/>
        <v>27</v>
      </c>
      <c r="H11" s="2"/>
      <c r="I11" s="5">
        <f>G11/F3</f>
        <v>3.8571428571428572</v>
      </c>
      <c r="J11" s="5"/>
      <c r="K11" s="5"/>
    </row>
    <row r="12" spans="1:11" x14ac:dyDescent="0.25">
      <c r="A12" s="2">
        <v>7</v>
      </c>
      <c r="B12" s="2">
        <v>2</v>
      </c>
      <c r="C12" s="2">
        <v>3</v>
      </c>
      <c r="D12" s="2">
        <v>2</v>
      </c>
      <c r="E12" s="2"/>
      <c r="F12" s="2"/>
      <c r="G12" s="2">
        <f t="shared" si="0"/>
        <v>28</v>
      </c>
      <c r="H12" s="2"/>
      <c r="I12" s="5">
        <f>G12/F3</f>
        <v>4</v>
      </c>
      <c r="J12" s="5"/>
      <c r="K12" s="5"/>
    </row>
    <row r="13" spans="1:11" x14ac:dyDescent="0.25">
      <c r="A13" s="2">
        <v>8</v>
      </c>
      <c r="B13" s="2">
        <v>2</v>
      </c>
      <c r="C13" s="2">
        <v>2</v>
      </c>
      <c r="D13" s="2">
        <v>3</v>
      </c>
      <c r="E13" s="2"/>
      <c r="F13" s="2"/>
      <c r="G13" s="2">
        <f t="shared" si="0"/>
        <v>27</v>
      </c>
      <c r="H13" s="2"/>
      <c r="I13" s="5">
        <f>G13/F3</f>
        <v>3.8571428571428572</v>
      </c>
      <c r="J13" s="5"/>
      <c r="K13" s="5"/>
    </row>
    <row r="14" spans="1:11" x14ac:dyDescent="0.25">
      <c r="A14" s="2">
        <v>9</v>
      </c>
      <c r="B14" s="2">
        <v>1</v>
      </c>
      <c r="C14" s="2">
        <v>4</v>
      </c>
      <c r="D14" s="2">
        <v>2</v>
      </c>
      <c r="E14" s="2"/>
      <c r="F14" s="2"/>
      <c r="G14" s="2">
        <f t="shared" si="0"/>
        <v>27</v>
      </c>
      <c r="H14" s="2"/>
      <c r="I14" s="5">
        <f>G14/F3</f>
        <v>3.8571428571428572</v>
      </c>
      <c r="J14" s="5"/>
      <c r="K14" s="5"/>
    </row>
    <row r="15" spans="1:11" x14ac:dyDescent="0.25">
      <c r="A15" s="2">
        <v>10</v>
      </c>
      <c r="B15" s="2">
        <v>1</v>
      </c>
      <c r="C15" s="2">
        <v>3</v>
      </c>
      <c r="D15" s="2">
        <v>1</v>
      </c>
      <c r="E15" s="2"/>
      <c r="F15" s="2"/>
      <c r="G15" s="2">
        <f t="shared" si="0"/>
        <v>20</v>
      </c>
      <c r="H15" s="2"/>
      <c r="I15" s="5">
        <f>G15/F3</f>
        <v>2.8571428571428572</v>
      </c>
      <c r="J15" s="5"/>
      <c r="K15" s="5"/>
    </row>
    <row r="16" spans="1:11" x14ac:dyDescent="0.25">
      <c r="A16" s="2">
        <v>11</v>
      </c>
      <c r="B16" s="2">
        <v>5</v>
      </c>
      <c r="C16" s="2">
        <v>1</v>
      </c>
      <c r="D16" s="2">
        <v>1</v>
      </c>
      <c r="E16" s="2"/>
      <c r="F16" s="2"/>
      <c r="G16" s="2">
        <f t="shared" si="0"/>
        <v>32</v>
      </c>
      <c r="H16" s="2"/>
      <c r="I16" s="5">
        <f>G16/F3</f>
        <v>4.5714285714285712</v>
      </c>
      <c r="J16" s="5"/>
      <c r="K16" s="5"/>
    </row>
    <row r="17" spans="1:11" x14ac:dyDescent="0.25">
      <c r="A17" s="6" t="s">
        <v>135</v>
      </c>
      <c r="B17" s="6"/>
      <c r="C17" s="6"/>
      <c r="D17" s="6"/>
      <c r="E17" s="6"/>
      <c r="F17" s="6"/>
      <c r="G17" s="6"/>
      <c r="H17" s="2" t="s">
        <v>70</v>
      </c>
      <c r="I17" s="7">
        <f>SUM(I10:I16)</f>
        <v>27</v>
      </c>
      <c r="J17" s="7"/>
      <c r="K17" s="7">
        <f>I17/35*100</f>
        <v>77.142857142857153</v>
      </c>
    </row>
    <row r="18" spans="1:11" x14ac:dyDescent="0.25">
      <c r="A18" s="2">
        <v>12</v>
      </c>
      <c r="B18" s="2">
        <v>3</v>
      </c>
      <c r="C18" s="2">
        <v>2</v>
      </c>
      <c r="D18" s="2">
        <v>1</v>
      </c>
      <c r="E18" s="2">
        <v>1</v>
      </c>
      <c r="F18" s="2"/>
      <c r="G18" s="2">
        <f>B18*5+C18*4+D18*3+E18*2+F18*1</f>
        <v>28</v>
      </c>
      <c r="H18" s="2"/>
      <c r="I18" s="5">
        <f>G18/F3</f>
        <v>4</v>
      </c>
      <c r="J18" s="5"/>
      <c r="K18" s="5"/>
    </row>
    <row r="19" spans="1:11" x14ac:dyDescent="0.25">
      <c r="A19" s="2">
        <v>13</v>
      </c>
      <c r="B19" s="2">
        <v>4</v>
      </c>
      <c r="C19" s="2">
        <v>1</v>
      </c>
      <c r="D19" s="2">
        <v>2</v>
      </c>
      <c r="E19" s="2"/>
      <c r="F19" s="2"/>
      <c r="G19" s="2">
        <f>B19*5+C19*4+D19*3+E19*2+F19*1</f>
        <v>30</v>
      </c>
      <c r="H19" s="2"/>
      <c r="I19" s="5">
        <f>G19/F3</f>
        <v>4.2857142857142856</v>
      </c>
      <c r="J19" s="5"/>
      <c r="K19" s="5"/>
    </row>
    <row r="20" spans="1:11" x14ac:dyDescent="0.25">
      <c r="A20" s="2">
        <v>14</v>
      </c>
      <c r="B20" s="2">
        <v>3</v>
      </c>
      <c r="C20" s="2">
        <v>2</v>
      </c>
      <c r="D20" s="2">
        <v>2</v>
      </c>
      <c r="E20" s="2"/>
      <c r="F20" s="2"/>
      <c r="G20" s="2">
        <f>B20*5+C20*4+D20*3+E20*2+F20*1</f>
        <v>29</v>
      </c>
      <c r="H20" s="2"/>
      <c r="I20" s="5">
        <f>G20/F3</f>
        <v>4.1428571428571432</v>
      </c>
      <c r="J20" s="5"/>
      <c r="K20" s="5"/>
    </row>
    <row r="21" spans="1:11" x14ac:dyDescent="0.25">
      <c r="A21" s="2">
        <v>15</v>
      </c>
      <c r="B21" s="2">
        <v>2</v>
      </c>
      <c r="C21" s="2">
        <v>4</v>
      </c>
      <c r="D21" s="2">
        <v>1</v>
      </c>
      <c r="E21" s="2"/>
      <c r="F21" s="2"/>
      <c r="G21" s="2">
        <f>B21*5+C21*4+D21*3+E21*2+F21*1</f>
        <v>29</v>
      </c>
      <c r="H21" s="2"/>
      <c r="I21" s="5">
        <f>G21/F3</f>
        <v>4.1428571428571432</v>
      </c>
      <c r="J21" s="5"/>
      <c r="K21" s="5"/>
    </row>
    <row r="22" spans="1:11" x14ac:dyDescent="0.25">
      <c r="A22" s="32" t="s">
        <v>177</v>
      </c>
      <c r="B22" s="2"/>
      <c r="C22" s="2"/>
      <c r="D22" s="2"/>
      <c r="E22" s="2"/>
      <c r="F22" s="2"/>
      <c r="G22" s="2"/>
      <c r="H22" s="2" t="s">
        <v>70</v>
      </c>
      <c r="I22" s="5">
        <f>SUM(I18:I21)</f>
        <v>16.571428571428569</v>
      </c>
      <c r="J22" s="5"/>
      <c r="K22" s="25">
        <f>I22/20*100</f>
        <v>82.857142857142847</v>
      </c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9"/>
      <c r="J23" s="9"/>
      <c r="K23" s="24"/>
    </row>
    <row r="24" spans="1:11" ht="15.75" x14ac:dyDescent="0.25">
      <c r="A24" s="87" t="s">
        <v>78</v>
      </c>
      <c r="B24" s="87"/>
      <c r="C24" s="87"/>
      <c r="D24" s="87"/>
      <c r="E24" s="87"/>
      <c r="F24" s="87"/>
      <c r="G24" s="87"/>
      <c r="H24" s="87"/>
      <c r="I24" s="87"/>
      <c r="J24" s="87"/>
      <c r="K24" s="3"/>
    </row>
    <row r="25" spans="1:11" ht="15.75" x14ac:dyDescent="0.25">
      <c r="A25" s="84" t="s">
        <v>79</v>
      </c>
      <c r="B25" s="85"/>
      <c r="C25" s="85"/>
      <c r="D25" s="86"/>
      <c r="E25" s="50"/>
      <c r="F25" s="84" t="s">
        <v>80</v>
      </c>
      <c r="G25" s="85"/>
      <c r="H25" s="85"/>
      <c r="I25" s="85"/>
    </row>
    <row r="26" spans="1:11" ht="15.75" x14ac:dyDescent="0.25">
      <c r="A26" s="84" t="s">
        <v>81</v>
      </c>
      <c r="B26" s="85"/>
      <c r="C26" s="85"/>
      <c r="D26" s="86"/>
      <c r="E26" s="50"/>
      <c r="F26" s="84" t="s">
        <v>82</v>
      </c>
      <c r="G26" s="85"/>
      <c r="H26" s="85"/>
      <c r="I26" s="85"/>
    </row>
    <row r="27" spans="1:11" ht="15.75" x14ac:dyDescent="0.25">
      <c r="A27" s="84" t="s">
        <v>83</v>
      </c>
      <c r="B27" s="85"/>
      <c r="C27" s="85"/>
      <c r="D27" s="86"/>
      <c r="E27" s="50"/>
      <c r="F27" s="84" t="s">
        <v>84</v>
      </c>
      <c r="G27" s="85"/>
      <c r="H27" s="85"/>
      <c r="I27" s="85"/>
    </row>
    <row r="28" spans="1:11" ht="15.75" x14ac:dyDescent="0.25">
      <c r="A28" s="84" t="s">
        <v>85</v>
      </c>
      <c r="B28" s="85"/>
      <c r="C28" s="85"/>
      <c r="D28" s="86"/>
      <c r="E28" s="50"/>
      <c r="F28" s="84" t="s">
        <v>86</v>
      </c>
      <c r="G28" s="85"/>
      <c r="H28" s="85"/>
      <c r="I28" s="85"/>
    </row>
    <row r="29" spans="1:11" ht="15.75" x14ac:dyDescent="0.25">
      <c r="A29" s="84" t="s">
        <v>87</v>
      </c>
      <c r="B29" s="85"/>
      <c r="C29" s="85"/>
      <c r="D29" s="86"/>
      <c r="E29" s="50"/>
      <c r="F29" s="84" t="s">
        <v>88</v>
      </c>
      <c r="G29" s="85"/>
      <c r="H29" s="85"/>
      <c r="I29" s="85"/>
    </row>
  </sheetData>
  <mergeCells count="12">
    <mergeCell ref="A27:D27"/>
    <mergeCell ref="F27:I27"/>
    <mergeCell ref="A28:D28"/>
    <mergeCell ref="F28:I28"/>
    <mergeCell ref="A29:D29"/>
    <mergeCell ref="F29:I29"/>
    <mergeCell ref="A2:K2"/>
    <mergeCell ref="A24:J24"/>
    <mergeCell ref="A25:D25"/>
    <mergeCell ref="F25:I25"/>
    <mergeCell ref="A26:D26"/>
    <mergeCell ref="F26:I2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36</vt:i4>
      </vt:variant>
    </vt:vector>
  </HeadingPairs>
  <TitlesOfParts>
    <vt:vector size="36" baseType="lpstr">
      <vt:lpstr>Лист2</vt:lpstr>
      <vt:lpstr>06.03.01</vt:lpstr>
      <vt:lpstr>19.02.12</vt:lpstr>
      <vt:lpstr>19.04.02</vt:lpstr>
      <vt:lpstr>19.04.03</vt:lpstr>
      <vt:lpstr>21.02.04</vt:lpstr>
      <vt:lpstr>21.02.19</vt:lpstr>
      <vt:lpstr>21.03.02</vt:lpstr>
      <vt:lpstr>21.04.02</vt:lpstr>
      <vt:lpstr>23.02.01</vt:lpstr>
      <vt:lpstr>35.03.04 СС</vt:lpstr>
      <vt:lpstr>23.03.01</vt:lpstr>
      <vt:lpstr>23.03.03</vt:lpstr>
      <vt:lpstr>35.02.05</vt:lpstr>
      <vt:lpstr>35.02.16</vt:lpstr>
      <vt:lpstr>35.03.01</vt:lpstr>
      <vt:lpstr>35.03.04</vt:lpstr>
      <vt:lpstr>35.03.05</vt:lpstr>
      <vt:lpstr>35.03.06</vt:lpstr>
      <vt:lpstr>35.03.07</vt:lpstr>
      <vt:lpstr>35.04.04</vt:lpstr>
      <vt:lpstr>35.04.06</vt:lpstr>
      <vt:lpstr>36.02.01</vt:lpstr>
      <vt:lpstr>36.03.02</vt:lpstr>
      <vt:lpstr>36.04.02</vt:lpstr>
      <vt:lpstr>36.05.01</vt:lpstr>
      <vt:lpstr>38.02.01</vt:lpstr>
      <vt:lpstr>38.03.01</vt:lpstr>
      <vt:lpstr>38.03.02</vt:lpstr>
      <vt:lpstr>38.03.04</vt:lpstr>
      <vt:lpstr>380307</vt:lpstr>
      <vt:lpstr>38.03.07.</vt:lpstr>
      <vt:lpstr>38.04.01</vt:lpstr>
      <vt:lpstr>38.05.01</vt:lpstr>
      <vt:lpstr>43.03.02</vt:lpstr>
      <vt:lpstr>44.03.04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2024-12-25T12:06:33Z</dcterms:modified>
</cp:coreProperties>
</file>